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7" i="1"/>
  <c r="C35" i="2"/>
  <c r="Q38" i="1"/>
  <c r="Q37"/>
  <c r="P37"/>
  <c r="O37"/>
  <c r="N37"/>
  <c r="M37"/>
  <c r="L37"/>
  <c r="K37"/>
  <c r="J37"/>
  <c r="I37"/>
  <c r="H37"/>
  <c r="G37"/>
  <c r="F37"/>
  <c r="E37"/>
  <c r="D37"/>
  <c r="R37" l="1"/>
</calcChain>
</file>

<file path=xl/sharedStrings.xml><?xml version="1.0" encoding="utf-8"?>
<sst xmlns="http://schemas.openxmlformats.org/spreadsheetml/2006/main" count="24" uniqueCount="15">
  <si>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</si>
  <si>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</si>
  <si>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</si>
  <si>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</si>
  <si>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</si>
  <si>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</si>
  <si>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</si>
  <si>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</si>
  <si>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</si>
  <si>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</si>
  <si>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</si>
  <si>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High°C</t>
  </si>
  <si>
    <t>Low°C</t>
  </si>
  <si>
    <t>DailyPrecip.(mm)</t>
  </si>
  <si>
    <t>Brough August 2020</t>
  </si>
</sst>
</file>

<file path=xl/styles.xml><?xml version="1.0" encoding="utf-8"?>
<styleSheet xmlns="http://schemas.openxmlformats.org/spreadsheetml/2006/main">
  <numFmts count="2">
    <numFmt numFmtId="164" formatCode="\£#,##0.00"/>
    <numFmt numFmtId="167" formatCode="dd/mm/yy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7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August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High°C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July!$C$5:$C$35</c:f>
              <c:numCache>
                <c:formatCode>0.00</c:formatCode>
                <c:ptCount val="31"/>
                <c:pt idx="0">
                  <c:v>18.399999999999999</c:v>
                </c:pt>
                <c:pt idx="1">
                  <c:v>18.2</c:v>
                </c:pt>
                <c:pt idx="2">
                  <c:v>17.7</c:v>
                </c:pt>
                <c:pt idx="3">
                  <c:v>17.100000000000001</c:v>
                </c:pt>
                <c:pt idx="4">
                  <c:v>19.2</c:v>
                </c:pt>
                <c:pt idx="5">
                  <c:v>22.6</c:v>
                </c:pt>
                <c:pt idx="6">
                  <c:v>22.7</c:v>
                </c:pt>
                <c:pt idx="7">
                  <c:v>24.1</c:v>
                </c:pt>
                <c:pt idx="8">
                  <c:v>21.6</c:v>
                </c:pt>
                <c:pt idx="9">
                  <c:v>24.6</c:v>
                </c:pt>
                <c:pt idx="10">
                  <c:v>25.4</c:v>
                </c:pt>
                <c:pt idx="11">
                  <c:v>28.5</c:v>
                </c:pt>
                <c:pt idx="12">
                  <c:v>24.9</c:v>
                </c:pt>
                <c:pt idx="13">
                  <c:v>20.5</c:v>
                </c:pt>
                <c:pt idx="14">
                  <c:v>20.399999999999999</c:v>
                </c:pt>
                <c:pt idx="15">
                  <c:v>16.5</c:v>
                </c:pt>
                <c:pt idx="16">
                  <c:v>21.7</c:v>
                </c:pt>
                <c:pt idx="17">
                  <c:v>18.399999999999999</c:v>
                </c:pt>
                <c:pt idx="18">
                  <c:v>21.7</c:v>
                </c:pt>
                <c:pt idx="19">
                  <c:v>22.6</c:v>
                </c:pt>
                <c:pt idx="20">
                  <c:v>17.399999999999999</c:v>
                </c:pt>
                <c:pt idx="21">
                  <c:v>17.3</c:v>
                </c:pt>
                <c:pt idx="22">
                  <c:v>16.8</c:v>
                </c:pt>
                <c:pt idx="23">
                  <c:v>19.8</c:v>
                </c:pt>
                <c:pt idx="24">
                  <c:v>18.7</c:v>
                </c:pt>
                <c:pt idx="25">
                  <c:v>16.899999999999999</c:v>
                </c:pt>
                <c:pt idx="26">
                  <c:v>17.7</c:v>
                </c:pt>
                <c:pt idx="27">
                  <c:v>15.5</c:v>
                </c:pt>
                <c:pt idx="28">
                  <c:v>13</c:v>
                </c:pt>
                <c:pt idx="29">
                  <c:v>15.7</c:v>
                </c:pt>
                <c:pt idx="30">
                  <c:v>18.8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Low°C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July!$E$5:$E$35</c:f>
              <c:numCache>
                <c:formatCode>0.00</c:formatCode>
                <c:ptCount val="31"/>
                <c:pt idx="0">
                  <c:v>13.3</c:v>
                </c:pt>
                <c:pt idx="1">
                  <c:v>11.7</c:v>
                </c:pt>
                <c:pt idx="2">
                  <c:v>7.6</c:v>
                </c:pt>
                <c:pt idx="3">
                  <c:v>8</c:v>
                </c:pt>
                <c:pt idx="4">
                  <c:v>15.2</c:v>
                </c:pt>
                <c:pt idx="5">
                  <c:v>14.3</c:v>
                </c:pt>
                <c:pt idx="6">
                  <c:v>15.8</c:v>
                </c:pt>
                <c:pt idx="7">
                  <c:v>12.2</c:v>
                </c:pt>
                <c:pt idx="8">
                  <c:v>12.6</c:v>
                </c:pt>
                <c:pt idx="9">
                  <c:v>14.2</c:v>
                </c:pt>
                <c:pt idx="10">
                  <c:v>15.5</c:v>
                </c:pt>
                <c:pt idx="11">
                  <c:v>16.899999999999999</c:v>
                </c:pt>
                <c:pt idx="12">
                  <c:v>15.6</c:v>
                </c:pt>
                <c:pt idx="13">
                  <c:v>14.4</c:v>
                </c:pt>
                <c:pt idx="14">
                  <c:v>13</c:v>
                </c:pt>
                <c:pt idx="15">
                  <c:v>13</c:v>
                </c:pt>
                <c:pt idx="16">
                  <c:v>13.1</c:v>
                </c:pt>
                <c:pt idx="17">
                  <c:v>12.8</c:v>
                </c:pt>
                <c:pt idx="18">
                  <c:v>12.4</c:v>
                </c:pt>
                <c:pt idx="19">
                  <c:v>14.1</c:v>
                </c:pt>
                <c:pt idx="20">
                  <c:v>13.4</c:v>
                </c:pt>
                <c:pt idx="21">
                  <c:v>13.2</c:v>
                </c:pt>
                <c:pt idx="22">
                  <c:v>11.5</c:v>
                </c:pt>
                <c:pt idx="23">
                  <c:v>8.5</c:v>
                </c:pt>
                <c:pt idx="24">
                  <c:v>10.6</c:v>
                </c:pt>
                <c:pt idx="25">
                  <c:v>11.8</c:v>
                </c:pt>
                <c:pt idx="26">
                  <c:v>10.199999999999999</c:v>
                </c:pt>
                <c:pt idx="27">
                  <c:v>9.1999999999999993</c:v>
                </c:pt>
                <c:pt idx="28">
                  <c:v>5.8</c:v>
                </c:pt>
                <c:pt idx="29">
                  <c:v>3.4</c:v>
                </c:pt>
                <c:pt idx="30">
                  <c:v>5.4</c:v>
                </c:pt>
              </c:numCache>
            </c:numRef>
          </c:val>
        </c:ser>
        <c:gapWidth val="100"/>
        <c:axId val="86426752"/>
        <c:axId val="86428672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DailyPrecip.(mm)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July!$Q$5:$Q$35</c:f>
              <c:numCache>
                <c:formatCode>General</c:formatCode>
                <c:ptCount val="31"/>
                <c:pt idx="0">
                  <c:v>0</c:v>
                </c:pt>
                <c:pt idx="1">
                  <c:v>21.34</c:v>
                </c:pt>
                <c:pt idx="2">
                  <c:v>0</c:v>
                </c:pt>
                <c:pt idx="3">
                  <c:v>7.11</c:v>
                </c:pt>
                <c:pt idx="4">
                  <c:v>6.1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3.81</c:v>
                </c:pt>
                <c:pt idx="16">
                  <c:v>12.45</c:v>
                </c:pt>
                <c:pt idx="17">
                  <c:v>6.35</c:v>
                </c:pt>
                <c:pt idx="18">
                  <c:v>2.79</c:v>
                </c:pt>
                <c:pt idx="19">
                  <c:v>2.79</c:v>
                </c:pt>
                <c:pt idx="20">
                  <c:v>9.91</c:v>
                </c:pt>
                <c:pt idx="21">
                  <c:v>5.08</c:v>
                </c:pt>
                <c:pt idx="22">
                  <c:v>16.510000000000002</c:v>
                </c:pt>
                <c:pt idx="23">
                  <c:v>0.76</c:v>
                </c:pt>
                <c:pt idx="24">
                  <c:v>27.18</c:v>
                </c:pt>
                <c:pt idx="25">
                  <c:v>8.89</c:v>
                </c:pt>
                <c:pt idx="26">
                  <c:v>10.16</c:v>
                </c:pt>
                <c:pt idx="27">
                  <c:v>9.14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86443136"/>
        <c:axId val="86444672"/>
      </c:lineChart>
      <c:catAx>
        <c:axId val="8642675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86428672"/>
        <c:crosses val="autoZero"/>
        <c:auto val="1"/>
        <c:lblAlgn val="ctr"/>
        <c:lblOffset val="100"/>
      </c:catAx>
      <c:valAx>
        <c:axId val="8642867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0.00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86426752"/>
        <c:crosses val="autoZero"/>
        <c:crossBetween val="between"/>
      </c:valAx>
      <c:catAx>
        <c:axId val="86443136"/>
        <c:scaling>
          <c:orientation val="minMax"/>
        </c:scaling>
        <c:delete val="1"/>
        <c:axPos val="t"/>
        <c:numFmt formatCode="General" sourceLinked="1"/>
        <c:tickLblPos val="nextTo"/>
        <c:crossAx val="86444672"/>
        <c:crosses val="max"/>
        <c:auto val="1"/>
        <c:lblAlgn val="ctr"/>
        <c:lblOffset val="100"/>
      </c:catAx>
      <c:valAx>
        <c:axId val="86444672"/>
        <c:scaling>
          <c:orientation val="minMax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86443136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507943</xdr:colOff>
      <xdr:row>42</xdr:row>
      <xdr:rowOff>103820</xdr:rowOff>
    </xdr:from>
    <xdr:to>
      <xdr:col>15</xdr:col>
      <xdr:colOff>300224</xdr:colOff>
      <xdr:row>81</xdr:row>
      <xdr:rowOff>14910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28" zoomScale="90" zoomScaleNormal="90" workbookViewId="0">
      <selection activeCell="B42" sqref="B42"/>
    </sheetView>
  </sheetViews>
  <sheetFormatPr defaultRowHeight="12.75"/>
  <cols>
    <col min="1" max="1" width="8.7109375" customWidth="1"/>
    <col min="2" max="2" width="11.5703125" style="1"/>
    <col min="3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8.42578125" customWidth="1"/>
    <col min="15" max="15" width="22.42578125" customWidth="1"/>
    <col min="16" max="16" width="10.140625" customWidth="1"/>
    <col min="17" max="17" width="26.140625" customWidth="1"/>
    <col min="18" max="1025" width="8.7109375" customWidth="1"/>
  </cols>
  <sheetData>
    <row r="1" spans="1:17" ht="18">
      <c r="A1" s="2"/>
      <c r="B1" s="3" t="s">
        <v>14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13</v>
      </c>
    </row>
    <row r="5" spans="1:17">
      <c r="B5" s="13">
        <v>44044</v>
      </c>
      <c r="C5" s="10">
        <v>18.399999999999999</v>
      </c>
      <c r="D5" s="10">
        <v>15.8</v>
      </c>
      <c r="E5" s="10">
        <v>13.3</v>
      </c>
      <c r="F5" s="10">
        <v>15.2</v>
      </c>
      <c r="G5" s="9">
        <v>13</v>
      </c>
      <c r="H5" s="9">
        <v>9.5</v>
      </c>
      <c r="I5" s="12">
        <v>95</v>
      </c>
      <c r="J5" s="12">
        <v>84</v>
      </c>
      <c r="K5" s="12">
        <v>63</v>
      </c>
      <c r="L5" s="9">
        <v>13.7</v>
      </c>
      <c r="M5" s="9">
        <v>2.7</v>
      </c>
      <c r="N5" s="9">
        <v>0</v>
      </c>
      <c r="O5" s="11">
        <v>1013.88</v>
      </c>
      <c r="P5" s="11">
        <v>1008.81</v>
      </c>
      <c r="Q5" s="9">
        <v>0</v>
      </c>
    </row>
    <row r="6" spans="1:17">
      <c r="B6" s="13">
        <v>44045</v>
      </c>
      <c r="C6" s="10">
        <v>18.2</v>
      </c>
      <c r="D6" s="10">
        <v>13.7</v>
      </c>
      <c r="E6" s="10">
        <v>11.7</v>
      </c>
      <c r="F6" s="10">
        <v>14.2</v>
      </c>
      <c r="G6" s="9">
        <v>11.2</v>
      </c>
      <c r="H6" s="9">
        <v>9.4</v>
      </c>
      <c r="I6" s="12">
        <v>95</v>
      </c>
      <c r="J6" s="12">
        <v>85</v>
      </c>
      <c r="K6" s="12">
        <v>63</v>
      </c>
      <c r="L6" s="9">
        <v>13</v>
      </c>
      <c r="M6" s="9">
        <v>2.2000000000000002</v>
      </c>
      <c r="N6" s="9">
        <v>0</v>
      </c>
      <c r="O6" s="11">
        <v>1014.56</v>
      </c>
      <c r="P6" s="11">
        <v>1011.85</v>
      </c>
      <c r="Q6" s="9">
        <v>21.34</v>
      </c>
    </row>
    <row r="7" spans="1:17">
      <c r="B7" s="13">
        <v>44046</v>
      </c>
      <c r="C7" s="10">
        <v>17.7</v>
      </c>
      <c r="D7" s="10">
        <v>12.9</v>
      </c>
      <c r="E7" s="10">
        <v>7.6</v>
      </c>
      <c r="F7" s="10">
        <v>10.4</v>
      </c>
      <c r="G7" s="9">
        <v>8.6</v>
      </c>
      <c r="H7" s="9">
        <v>6.3</v>
      </c>
      <c r="I7" s="12">
        <v>97</v>
      </c>
      <c r="J7" s="12">
        <v>77</v>
      </c>
      <c r="K7" s="12">
        <v>51</v>
      </c>
      <c r="L7" s="9">
        <v>9.3000000000000007</v>
      </c>
      <c r="M7" s="9">
        <v>1.1000000000000001</v>
      </c>
      <c r="N7" s="9">
        <v>0</v>
      </c>
      <c r="O7" s="11">
        <v>1016.26</v>
      </c>
      <c r="P7" s="11">
        <v>1013.55</v>
      </c>
      <c r="Q7" s="9">
        <v>0</v>
      </c>
    </row>
    <row r="8" spans="1:17">
      <c r="B8" s="13">
        <v>44047</v>
      </c>
      <c r="C8" s="10">
        <v>17.100000000000001</v>
      </c>
      <c r="D8" s="10">
        <v>12.6</v>
      </c>
      <c r="E8" s="10">
        <v>8</v>
      </c>
      <c r="F8" s="10">
        <v>14.7</v>
      </c>
      <c r="G8" s="9">
        <v>11.1</v>
      </c>
      <c r="H8" s="9">
        <v>6.1</v>
      </c>
      <c r="I8" s="12">
        <v>96</v>
      </c>
      <c r="J8" s="12">
        <v>90</v>
      </c>
      <c r="K8" s="12">
        <v>83</v>
      </c>
      <c r="L8" s="9">
        <v>29.5</v>
      </c>
      <c r="M8" s="9">
        <v>4.5</v>
      </c>
      <c r="N8" s="9">
        <v>0</v>
      </c>
      <c r="O8" s="11">
        <v>1015.92</v>
      </c>
      <c r="P8" s="11">
        <v>1002.71</v>
      </c>
      <c r="Q8" s="9">
        <v>7.11</v>
      </c>
    </row>
    <row r="9" spans="1:17">
      <c r="B9" s="13">
        <v>44048</v>
      </c>
      <c r="C9" s="10">
        <v>19.2</v>
      </c>
      <c r="D9" s="10">
        <v>16.600000000000001</v>
      </c>
      <c r="E9" s="10">
        <v>15.2</v>
      </c>
      <c r="F9" s="10">
        <v>16.8</v>
      </c>
      <c r="G9" s="9">
        <v>15.6</v>
      </c>
      <c r="H9" s="9">
        <v>14.6</v>
      </c>
      <c r="I9" s="12">
        <v>97</v>
      </c>
      <c r="J9" s="12">
        <v>94</v>
      </c>
      <c r="K9" s="12">
        <v>78</v>
      </c>
      <c r="L9" s="9">
        <v>24.1</v>
      </c>
      <c r="M9" s="9">
        <v>6</v>
      </c>
      <c r="N9" s="9">
        <v>0</v>
      </c>
      <c r="O9" s="11">
        <v>1009.48</v>
      </c>
      <c r="P9" s="11">
        <v>1002.03</v>
      </c>
      <c r="Q9" s="9">
        <v>6.1</v>
      </c>
    </row>
    <row r="10" spans="1:17">
      <c r="B10" s="13">
        <v>44049</v>
      </c>
      <c r="C10" s="10">
        <v>22.6</v>
      </c>
      <c r="D10" s="10">
        <v>18.3</v>
      </c>
      <c r="E10" s="10">
        <v>14.3</v>
      </c>
      <c r="F10" s="10">
        <v>17.399999999999999</v>
      </c>
      <c r="G10" s="9">
        <v>15.6</v>
      </c>
      <c r="H10" s="9">
        <v>14</v>
      </c>
      <c r="I10" s="12">
        <v>98</v>
      </c>
      <c r="J10" s="12">
        <v>85</v>
      </c>
      <c r="K10" s="12">
        <v>67</v>
      </c>
      <c r="L10" s="9">
        <v>11.1</v>
      </c>
      <c r="M10" s="9">
        <v>0.8</v>
      </c>
      <c r="N10" s="9">
        <v>0</v>
      </c>
      <c r="O10" s="11">
        <v>1016.26</v>
      </c>
      <c r="P10" s="11">
        <v>1009.48</v>
      </c>
      <c r="Q10" s="9">
        <v>0</v>
      </c>
    </row>
    <row r="11" spans="1:17">
      <c r="B11" s="13">
        <v>44050</v>
      </c>
      <c r="C11" s="10">
        <v>22.7</v>
      </c>
      <c r="D11" s="10">
        <v>19.2</v>
      </c>
      <c r="E11" s="10">
        <v>15.8</v>
      </c>
      <c r="F11" s="10">
        <v>18.8</v>
      </c>
      <c r="G11" s="9">
        <v>16.5</v>
      </c>
      <c r="H11" s="9">
        <v>14.6</v>
      </c>
      <c r="I11" s="12">
        <v>94</v>
      </c>
      <c r="J11" s="12">
        <v>85</v>
      </c>
      <c r="K11" s="12">
        <v>75</v>
      </c>
      <c r="L11" s="9">
        <v>14.3</v>
      </c>
      <c r="M11" s="9">
        <v>2.1</v>
      </c>
      <c r="N11" s="9">
        <v>0</v>
      </c>
      <c r="O11" s="11">
        <v>1018.96</v>
      </c>
      <c r="P11" s="11">
        <v>1015.92</v>
      </c>
      <c r="Q11" s="9">
        <v>0</v>
      </c>
    </row>
    <row r="12" spans="1:17">
      <c r="B12" s="13">
        <v>44051</v>
      </c>
      <c r="C12" s="10">
        <v>24.1</v>
      </c>
      <c r="D12" s="10">
        <v>17</v>
      </c>
      <c r="E12" s="10">
        <v>12.2</v>
      </c>
      <c r="F12" s="10">
        <v>15.8</v>
      </c>
      <c r="G12" s="9">
        <v>12.9</v>
      </c>
      <c r="H12" s="9">
        <v>10.5</v>
      </c>
      <c r="I12" s="12">
        <v>97</v>
      </c>
      <c r="J12" s="12">
        <v>79</v>
      </c>
      <c r="K12" s="12">
        <v>50</v>
      </c>
      <c r="L12" s="9">
        <v>14.3</v>
      </c>
      <c r="M12" s="9">
        <v>1</v>
      </c>
      <c r="N12" s="9">
        <v>0</v>
      </c>
      <c r="O12" s="11">
        <v>1024.3800000000001</v>
      </c>
      <c r="P12" s="11">
        <v>1018.63</v>
      </c>
      <c r="Q12" s="9">
        <v>0</v>
      </c>
    </row>
    <row r="13" spans="1:17">
      <c r="B13" s="13">
        <v>44052</v>
      </c>
      <c r="C13" s="10">
        <v>21.6</v>
      </c>
      <c r="D13" s="10">
        <v>16.3</v>
      </c>
      <c r="E13" s="10">
        <v>12.6</v>
      </c>
      <c r="F13" s="10">
        <v>15.4</v>
      </c>
      <c r="G13" s="9">
        <v>12.6</v>
      </c>
      <c r="H13" s="9">
        <v>10.7</v>
      </c>
      <c r="I13" s="12">
        <v>90</v>
      </c>
      <c r="J13" s="12">
        <v>80</v>
      </c>
      <c r="K13" s="12">
        <v>65</v>
      </c>
      <c r="L13" s="9">
        <v>15.4</v>
      </c>
      <c r="M13" s="9">
        <v>2.2999999999999998</v>
      </c>
      <c r="N13" s="9">
        <v>0</v>
      </c>
      <c r="O13" s="11">
        <v>1024.04</v>
      </c>
      <c r="P13" s="11">
        <v>1018.96</v>
      </c>
      <c r="Q13" s="9">
        <v>0</v>
      </c>
    </row>
    <row r="14" spans="1:17">
      <c r="B14" s="13">
        <v>44053</v>
      </c>
      <c r="C14" s="10">
        <v>24.6</v>
      </c>
      <c r="D14" s="10">
        <v>18.2</v>
      </c>
      <c r="E14" s="10">
        <v>14.2</v>
      </c>
      <c r="F14" s="10">
        <v>18.7</v>
      </c>
      <c r="G14" s="9">
        <v>15.2</v>
      </c>
      <c r="H14" s="9">
        <v>12.9</v>
      </c>
      <c r="I14" s="12">
        <v>94</v>
      </c>
      <c r="J14" s="12">
        <v>83</v>
      </c>
      <c r="K14" s="12">
        <v>66</v>
      </c>
      <c r="L14" s="9">
        <v>11.9</v>
      </c>
      <c r="M14" s="9">
        <v>1.6</v>
      </c>
      <c r="N14" s="9">
        <v>0</v>
      </c>
      <c r="O14" s="11">
        <v>1019.98</v>
      </c>
      <c r="P14" s="11">
        <v>1015.92</v>
      </c>
      <c r="Q14" s="9">
        <v>0</v>
      </c>
    </row>
    <row r="15" spans="1:17">
      <c r="B15" s="13">
        <v>44054</v>
      </c>
      <c r="C15" s="10">
        <v>25.4</v>
      </c>
      <c r="D15" s="10">
        <v>20.100000000000001</v>
      </c>
      <c r="E15" s="10">
        <v>15.5</v>
      </c>
      <c r="F15" s="10">
        <v>21.4</v>
      </c>
      <c r="G15" s="9">
        <v>17.5</v>
      </c>
      <c r="H15" s="9">
        <v>13.3</v>
      </c>
      <c r="I15" s="12">
        <v>96</v>
      </c>
      <c r="J15" s="12">
        <v>85</v>
      </c>
      <c r="K15" s="12">
        <v>75</v>
      </c>
      <c r="L15" s="9">
        <v>14.3</v>
      </c>
      <c r="M15" s="9">
        <v>1.8</v>
      </c>
      <c r="N15" s="9">
        <v>0</v>
      </c>
      <c r="O15" s="11">
        <v>1019.3</v>
      </c>
      <c r="P15" s="11">
        <v>1014.22</v>
      </c>
      <c r="Q15" s="9">
        <v>1.78</v>
      </c>
    </row>
    <row r="16" spans="1:17">
      <c r="B16" s="13">
        <v>44055</v>
      </c>
      <c r="C16" s="10">
        <v>28.5</v>
      </c>
      <c r="D16" s="10">
        <v>21.9</v>
      </c>
      <c r="E16" s="10">
        <v>16.899999999999999</v>
      </c>
      <c r="F16" s="10">
        <v>22</v>
      </c>
      <c r="G16" s="9">
        <v>18.100000000000001</v>
      </c>
      <c r="H16" s="9">
        <v>14.8</v>
      </c>
      <c r="I16" s="12">
        <v>88</v>
      </c>
      <c r="J16" s="12">
        <v>79</v>
      </c>
      <c r="K16" s="12">
        <v>61</v>
      </c>
      <c r="L16" s="9">
        <v>11.1</v>
      </c>
      <c r="M16" s="9">
        <v>1</v>
      </c>
      <c r="N16" s="9">
        <v>0</v>
      </c>
      <c r="O16" s="11">
        <v>1015.92</v>
      </c>
      <c r="P16" s="11">
        <v>1013.21</v>
      </c>
      <c r="Q16" s="9">
        <v>0</v>
      </c>
    </row>
    <row r="17" spans="2:17">
      <c r="B17" s="13">
        <v>44056</v>
      </c>
      <c r="C17" s="10">
        <v>24.9</v>
      </c>
      <c r="D17" s="10">
        <v>19.5</v>
      </c>
      <c r="E17" s="10">
        <v>15.6</v>
      </c>
      <c r="F17" s="10">
        <v>19.3</v>
      </c>
      <c r="G17" s="9">
        <v>16.2</v>
      </c>
      <c r="H17" s="9">
        <v>13.6</v>
      </c>
      <c r="I17" s="12">
        <v>90</v>
      </c>
      <c r="J17" s="12">
        <v>82</v>
      </c>
      <c r="K17" s="12">
        <v>67</v>
      </c>
      <c r="L17" s="9">
        <v>13.4</v>
      </c>
      <c r="M17" s="9">
        <v>1.9</v>
      </c>
      <c r="N17" s="9">
        <v>0</v>
      </c>
      <c r="O17" s="11">
        <v>1016.59</v>
      </c>
      <c r="P17" s="11">
        <v>1014.22</v>
      </c>
      <c r="Q17" s="9">
        <v>0</v>
      </c>
    </row>
    <row r="18" spans="2:17">
      <c r="B18" s="13">
        <v>44057</v>
      </c>
      <c r="C18" s="10">
        <v>20.5</v>
      </c>
      <c r="D18" s="10">
        <v>16.399999999999999</v>
      </c>
      <c r="E18" s="10">
        <v>14.4</v>
      </c>
      <c r="F18" s="10">
        <v>16.8</v>
      </c>
      <c r="G18" s="9">
        <v>14.3</v>
      </c>
      <c r="H18" s="9">
        <v>13</v>
      </c>
      <c r="I18" s="12">
        <v>92</v>
      </c>
      <c r="J18" s="12">
        <v>88</v>
      </c>
      <c r="K18" s="12">
        <v>76</v>
      </c>
      <c r="L18" s="9">
        <v>12.6</v>
      </c>
      <c r="M18" s="9">
        <v>1.9</v>
      </c>
      <c r="N18" s="9">
        <v>0</v>
      </c>
      <c r="O18" s="11">
        <v>1017.61</v>
      </c>
      <c r="P18" s="11">
        <v>1014.9</v>
      </c>
      <c r="Q18" s="9">
        <v>0</v>
      </c>
    </row>
    <row r="19" spans="2:17">
      <c r="B19" s="13">
        <v>44058</v>
      </c>
      <c r="C19" s="10">
        <v>20.399999999999999</v>
      </c>
      <c r="D19" s="10">
        <v>15.8</v>
      </c>
      <c r="E19" s="10">
        <v>13</v>
      </c>
      <c r="F19" s="10">
        <v>15.8</v>
      </c>
      <c r="G19" s="9">
        <v>13.7</v>
      </c>
      <c r="H19" s="9">
        <v>12</v>
      </c>
      <c r="I19" s="12">
        <v>94</v>
      </c>
      <c r="J19" s="12">
        <v>88</v>
      </c>
      <c r="K19" s="12">
        <v>72</v>
      </c>
      <c r="L19" s="9">
        <v>14.8</v>
      </c>
      <c r="M19" s="9">
        <v>2.2000000000000002</v>
      </c>
      <c r="N19" s="9">
        <v>0</v>
      </c>
      <c r="O19" s="11">
        <v>1017.61</v>
      </c>
      <c r="P19" s="11">
        <v>1015.58</v>
      </c>
      <c r="Q19" s="9">
        <v>0</v>
      </c>
    </row>
    <row r="20" spans="2:17">
      <c r="B20" s="13">
        <v>44059</v>
      </c>
      <c r="C20" s="10">
        <v>16.5</v>
      </c>
      <c r="D20" s="10">
        <v>14.2</v>
      </c>
      <c r="E20" s="10">
        <v>13</v>
      </c>
      <c r="F20" s="10">
        <v>14.4</v>
      </c>
      <c r="G20" s="9">
        <v>13.1</v>
      </c>
      <c r="H20" s="9">
        <v>12.3</v>
      </c>
      <c r="I20" s="12">
        <v>96</v>
      </c>
      <c r="J20" s="12">
        <v>93</v>
      </c>
      <c r="K20" s="12">
        <v>86</v>
      </c>
      <c r="L20" s="9">
        <v>11.6</v>
      </c>
      <c r="M20" s="9">
        <v>1.7</v>
      </c>
      <c r="N20" s="9">
        <v>0</v>
      </c>
      <c r="O20" s="11">
        <v>1015.92</v>
      </c>
      <c r="P20" s="11">
        <v>1010.16</v>
      </c>
      <c r="Q20" s="9">
        <v>3.81</v>
      </c>
    </row>
    <row r="21" spans="2:17">
      <c r="B21" s="13">
        <v>44060</v>
      </c>
      <c r="C21" s="10">
        <v>21.7</v>
      </c>
      <c r="D21" s="10">
        <v>16.2</v>
      </c>
      <c r="E21" s="10">
        <v>13.1</v>
      </c>
      <c r="F21" s="10">
        <v>17.100000000000001</v>
      </c>
      <c r="G21" s="9">
        <v>14.4</v>
      </c>
      <c r="H21" s="9">
        <v>12.5</v>
      </c>
      <c r="I21" s="12">
        <v>98</v>
      </c>
      <c r="J21" s="12">
        <v>89</v>
      </c>
      <c r="K21" s="12">
        <v>70</v>
      </c>
      <c r="L21" s="9">
        <v>7.6</v>
      </c>
      <c r="M21" s="9">
        <v>0.4</v>
      </c>
      <c r="N21" s="9">
        <v>0</v>
      </c>
      <c r="O21" s="11">
        <v>1010.5</v>
      </c>
      <c r="P21" s="11">
        <v>1004.06</v>
      </c>
      <c r="Q21" s="9">
        <v>12.45</v>
      </c>
    </row>
    <row r="22" spans="2:17">
      <c r="B22" s="13">
        <v>44061</v>
      </c>
      <c r="C22" s="10">
        <v>18.399999999999999</v>
      </c>
      <c r="D22" s="10">
        <v>15.2</v>
      </c>
      <c r="E22" s="10">
        <v>12.8</v>
      </c>
      <c r="F22" s="10">
        <v>17.100000000000001</v>
      </c>
      <c r="G22" s="9">
        <v>14.1</v>
      </c>
      <c r="H22" s="9">
        <v>12</v>
      </c>
      <c r="I22" s="12">
        <v>97</v>
      </c>
      <c r="J22" s="12">
        <v>93</v>
      </c>
      <c r="K22" s="12">
        <v>85</v>
      </c>
      <c r="L22" s="9">
        <v>14.3</v>
      </c>
      <c r="M22" s="9">
        <v>2</v>
      </c>
      <c r="N22" s="9">
        <v>0</v>
      </c>
      <c r="O22" s="11">
        <v>1005.76</v>
      </c>
      <c r="P22" s="11">
        <v>1003.05</v>
      </c>
      <c r="Q22" s="9">
        <v>6.35</v>
      </c>
    </row>
    <row r="23" spans="2:17">
      <c r="B23" s="13">
        <v>44062</v>
      </c>
      <c r="C23" s="10">
        <v>21.7</v>
      </c>
      <c r="D23" s="10">
        <v>17.3</v>
      </c>
      <c r="E23" s="10">
        <v>12.4</v>
      </c>
      <c r="F23" s="10">
        <v>17.5</v>
      </c>
      <c r="G23" s="9">
        <v>15.7</v>
      </c>
      <c r="H23" s="9">
        <v>12.1</v>
      </c>
      <c r="I23" s="12">
        <v>99</v>
      </c>
      <c r="J23" s="12">
        <v>91</v>
      </c>
      <c r="K23" s="12">
        <v>71</v>
      </c>
      <c r="L23" s="9">
        <v>14.8</v>
      </c>
      <c r="M23" s="9">
        <v>1.5</v>
      </c>
      <c r="N23" s="9">
        <v>0</v>
      </c>
      <c r="O23" s="11">
        <v>1005.42</v>
      </c>
      <c r="P23" s="9">
        <v>992.89</v>
      </c>
      <c r="Q23" s="9">
        <v>2.79</v>
      </c>
    </row>
    <row r="24" spans="2:17">
      <c r="B24" s="13">
        <v>44063</v>
      </c>
      <c r="C24" s="10">
        <v>22.6</v>
      </c>
      <c r="D24" s="10">
        <v>18.3</v>
      </c>
      <c r="E24" s="10">
        <v>14.1</v>
      </c>
      <c r="F24" s="10">
        <v>17.7</v>
      </c>
      <c r="G24" s="9">
        <v>12.7</v>
      </c>
      <c r="H24" s="9">
        <v>10.1</v>
      </c>
      <c r="I24" s="12">
        <v>95</v>
      </c>
      <c r="J24" s="12">
        <v>71</v>
      </c>
      <c r="K24" s="12">
        <v>51</v>
      </c>
      <c r="L24" s="9">
        <v>25.3</v>
      </c>
      <c r="M24" s="9">
        <v>4.2</v>
      </c>
      <c r="N24" s="9">
        <v>0</v>
      </c>
      <c r="O24" s="11">
        <v>1000</v>
      </c>
      <c r="P24" s="9">
        <v>991.87</v>
      </c>
      <c r="Q24" s="9">
        <v>2.79</v>
      </c>
    </row>
    <row r="25" spans="2:17">
      <c r="B25" s="13">
        <v>44064</v>
      </c>
      <c r="C25" s="10">
        <v>17.399999999999999</v>
      </c>
      <c r="D25" s="10">
        <v>15.7</v>
      </c>
      <c r="E25" s="10">
        <v>13.4</v>
      </c>
      <c r="F25" s="10">
        <v>14.6</v>
      </c>
      <c r="G25" s="9">
        <v>13.1</v>
      </c>
      <c r="H25" s="9">
        <v>11.1</v>
      </c>
      <c r="I25" s="12">
        <v>94</v>
      </c>
      <c r="J25" s="12">
        <v>85</v>
      </c>
      <c r="K25" s="12">
        <v>71</v>
      </c>
      <c r="L25" s="9">
        <v>31.7</v>
      </c>
      <c r="M25" s="9">
        <v>7.5</v>
      </c>
      <c r="N25" s="9">
        <v>0</v>
      </c>
      <c r="O25" s="9">
        <v>998.98</v>
      </c>
      <c r="P25" s="9">
        <v>988.15</v>
      </c>
      <c r="Q25" s="9">
        <v>9.91</v>
      </c>
    </row>
    <row r="26" spans="2:17">
      <c r="B26" s="13">
        <v>44065</v>
      </c>
      <c r="C26" s="10">
        <v>17.3</v>
      </c>
      <c r="D26" s="10">
        <v>14.5</v>
      </c>
      <c r="E26" s="10">
        <v>13.2</v>
      </c>
      <c r="F26" s="10">
        <v>14</v>
      </c>
      <c r="G26" s="9">
        <v>13</v>
      </c>
      <c r="H26" s="9">
        <v>12.1</v>
      </c>
      <c r="I26" s="12">
        <v>98</v>
      </c>
      <c r="J26" s="12">
        <v>91</v>
      </c>
      <c r="K26" s="12">
        <v>79</v>
      </c>
      <c r="L26" s="9">
        <v>20.6</v>
      </c>
      <c r="M26" s="9">
        <v>5.9</v>
      </c>
      <c r="N26" s="9">
        <v>0</v>
      </c>
      <c r="O26" s="11">
        <v>1007.11</v>
      </c>
      <c r="P26" s="9">
        <v>998.31</v>
      </c>
      <c r="Q26" s="9">
        <v>5.08</v>
      </c>
    </row>
    <row r="27" spans="2:17">
      <c r="B27" s="13">
        <v>44066</v>
      </c>
      <c r="C27" s="10">
        <v>16.8</v>
      </c>
      <c r="D27" s="10">
        <v>13.5</v>
      </c>
      <c r="E27" s="10">
        <v>11.5</v>
      </c>
      <c r="F27" s="10">
        <v>14.9</v>
      </c>
      <c r="G27" s="9">
        <v>12.9</v>
      </c>
      <c r="H27" s="9">
        <v>11.2</v>
      </c>
      <c r="I27" s="12">
        <v>99</v>
      </c>
      <c r="J27" s="12">
        <v>96</v>
      </c>
      <c r="K27" s="12">
        <v>82</v>
      </c>
      <c r="L27" s="9">
        <v>12.2</v>
      </c>
      <c r="M27" s="9">
        <v>2.2999999999999998</v>
      </c>
      <c r="N27" s="9">
        <v>0</v>
      </c>
      <c r="O27" s="11">
        <v>1012.53</v>
      </c>
      <c r="P27" s="11">
        <v>1007.11</v>
      </c>
      <c r="Q27" s="9">
        <v>16.510000000000002</v>
      </c>
    </row>
    <row r="28" spans="2:17">
      <c r="B28" s="13">
        <v>44067</v>
      </c>
      <c r="C28" s="10">
        <v>19.8</v>
      </c>
      <c r="D28" s="10">
        <v>13.3</v>
      </c>
      <c r="E28" s="10">
        <v>8.5</v>
      </c>
      <c r="F28" s="10">
        <v>12.5</v>
      </c>
      <c r="G28" s="9">
        <v>9.5</v>
      </c>
      <c r="H28" s="9">
        <v>7.3</v>
      </c>
      <c r="I28" s="12">
        <v>99</v>
      </c>
      <c r="J28" s="12">
        <v>80</v>
      </c>
      <c r="K28" s="12">
        <v>50</v>
      </c>
      <c r="L28" s="9">
        <v>12.2</v>
      </c>
      <c r="M28" s="9">
        <v>1.5</v>
      </c>
      <c r="N28" s="9">
        <v>0</v>
      </c>
      <c r="O28" s="11">
        <v>1013.55</v>
      </c>
      <c r="P28" s="11">
        <v>1009.14</v>
      </c>
      <c r="Q28" s="9">
        <v>0.76</v>
      </c>
    </row>
    <row r="29" spans="2:17">
      <c r="B29" s="13">
        <v>44068</v>
      </c>
      <c r="C29" s="10">
        <v>18.7</v>
      </c>
      <c r="D29" s="10">
        <v>14.1</v>
      </c>
      <c r="E29" s="10">
        <v>10.6</v>
      </c>
      <c r="F29" s="10">
        <v>17</v>
      </c>
      <c r="G29" s="9">
        <v>13.3</v>
      </c>
      <c r="H29" s="9">
        <v>9.3000000000000007</v>
      </c>
      <c r="I29" s="12">
        <v>99</v>
      </c>
      <c r="J29" s="12">
        <v>95</v>
      </c>
      <c r="K29" s="12">
        <v>87</v>
      </c>
      <c r="L29" s="9">
        <v>17.7</v>
      </c>
      <c r="M29" s="9">
        <v>2.5</v>
      </c>
      <c r="N29" s="9">
        <v>0</v>
      </c>
      <c r="O29" s="11">
        <v>1009.48</v>
      </c>
      <c r="P29" s="9">
        <v>981.38</v>
      </c>
      <c r="Q29" s="9">
        <v>27.18</v>
      </c>
    </row>
    <row r="30" spans="2:17">
      <c r="B30" s="13">
        <v>44069</v>
      </c>
      <c r="C30" s="10">
        <v>16.899999999999999</v>
      </c>
      <c r="D30" s="10">
        <v>13.5</v>
      </c>
      <c r="E30" s="10">
        <v>11.8</v>
      </c>
      <c r="F30" s="10">
        <v>14.7</v>
      </c>
      <c r="G30" s="9">
        <v>12.7</v>
      </c>
      <c r="H30" s="9">
        <v>11.5</v>
      </c>
      <c r="I30" s="12">
        <v>99</v>
      </c>
      <c r="J30" s="12">
        <v>95</v>
      </c>
      <c r="K30" s="12">
        <v>78</v>
      </c>
      <c r="L30" s="9">
        <v>8.6999999999999993</v>
      </c>
      <c r="M30" s="9">
        <v>1.4</v>
      </c>
      <c r="N30" s="9">
        <v>0</v>
      </c>
      <c r="O30" s="11">
        <v>1015.58</v>
      </c>
      <c r="P30" s="9">
        <v>990.86</v>
      </c>
      <c r="Q30" s="9">
        <v>8.89</v>
      </c>
    </row>
    <row r="31" spans="2:17">
      <c r="B31" s="13">
        <v>44070</v>
      </c>
      <c r="C31" s="10">
        <v>17.7</v>
      </c>
      <c r="D31" s="10">
        <v>13.3</v>
      </c>
      <c r="E31" s="10">
        <v>10.199999999999999</v>
      </c>
      <c r="F31" s="10">
        <v>14.4</v>
      </c>
      <c r="G31" s="9">
        <v>12.1</v>
      </c>
      <c r="H31" s="9">
        <v>9.4</v>
      </c>
      <c r="I31" s="12">
        <v>99</v>
      </c>
      <c r="J31" s="12">
        <v>93</v>
      </c>
      <c r="K31" s="12">
        <v>74</v>
      </c>
      <c r="L31" s="9">
        <v>9</v>
      </c>
      <c r="M31" s="9">
        <v>0.7</v>
      </c>
      <c r="N31" s="9">
        <v>0</v>
      </c>
      <c r="O31" s="11">
        <v>1015.24</v>
      </c>
      <c r="P31" s="11">
        <v>1002.71</v>
      </c>
      <c r="Q31" s="9">
        <v>10.16</v>
      </c>
    </row>
    <row r="32" spans="2:17">
      <c r="B32" s="13">
        <v>44071</v>
      </c>
      <c r="C32" s="10">
        <v>15.5</v>
      </c>
      <c r="D32" s="10">
        <v>11.5</v>
      </c>
      <c r="E32" s="10">
        <v>9.1999999999999993</v>
      </c>
      <c r="F32" s="10">
        <v>11.9</v>
      </c>
      <c r="G32" s="9">
        <v>9.4</v>
      </c>
      <c r="H32" s="9">
        <v>6</v>
      </c>
      <c r="I32" s="12">
        <v>97</v>
      </c>
      <c r="J32" s="12">
        <v>87</v>
      </c>
      <c r="K32" s="12">
        <v>74</v>
      </c>
      <c r="L32" s="9">
        <v>16.600000000000001</v>
      </c>
      <c r="M32" s="9">
        <v>3.1</v>
      </c>
      <c r="N32" s="9">
        <v>0</v>
      </c>
      <c r="O32" s="11">
        <v>1008.47</v>
      </c>
      <c r="P32" s="11">
        <v>1000.34</v>
      </c>
      <c r="Q32" s="9">
        <v>9.14</v>
      </c>
    </row>
    <row r="33" spans="2:18">
      <c r="B33" s="13">
        <v>44072</v>
      </c>
      <c r="C33" s="10">
        <v>13</v>
      </c>
      <c r="D33" s="10">
        <v>10.199999999999999</v>
      </c>
      <c r="E33" s="10">
        <v>5.8</v>
      </c>
      <c r="F33" s="10">
        <v>8.9</v>
      </c>
      <c r="G33" s="9">
        <v>7.1</v>
      </c>
      <c r="H33" s="9">
        <v>4.5</v>
      </c>
      <c r="I33" s="12">
        <v>93</v>
      </c>
      <c r="J33" s="12">
        <v>81</v>
      </c>
      <c r="K33" s="12">
        <v>71</v>
      </c>
      <c r="L33" s="9">
        <v>21.6</v>
      </c>
      <c r="M33" s="9">
        <v>2</v>
      </c>
      <c r="N33" s="9">
        <v>0</v>
      </c>
      <c r="O33" s="11">
        <v>1017.61</v>
      </c>
      <c r="P33" s="11">
        <v>1007.79</v>
      </c>
      <c r="Q33" s="9">
        <v>0</v>
      </c>
    </row>
    <row r="34" spans="2:18">
      <c r="B34" s="13">
        <v>44073</v>
      </c>
      <c r="C34" s="10">
        <v>15.7</v>
      </c>
      <c r="D34" s="10">
        <v>9.8000000000000007</v>
      </c>
      <c r="E34" s="10">
        <v>3.4</v>
      </c>
      <c r="F34" s="10">
        <v>8.8000000000000007</v>
      </c>
      <c r="G34" s="9">
        <v>6.1</v>
      </c>
      <c r="H34" s="9">
        <v>2.9</v>
      </c>
      <c r="I34" s="12">
        <v>98</v>
      </c>
      <c r="J34" s="12">
        <v>79</v>
      </c>
      <c r="K34" s="12">
        <v>46</v>
      </c>
      <c r="L34" s="9">
        <v>9.3000000000000007</v>
      </c>
      <c r="M34" s="9">
        <v>0.6</v>
      </c>
      <c r="N34" s="9">
        <v>0</v>
      </c>
      <c r="O34" s="11">
        <v>1021</v>
      </c>
      <c r="P34" s="11">
        <v>1017.27</v>
      </c>
      <c r="Q34" s="9">
        <v>0</v>
      </c>
    </row>
    <row r="35" spans="2:18">
      <c r="B35" s="13">
        <v>44074</v>
      </c>
      <c r="C35" s="10">
        <v>18.8</v>
      </c>
      <c r="D35" s="10">
        <v>11.8</v>
      </c>
      <c r="E35" s="10">
        <v>5.4</v>
      </c>
      <c r="F35" s="10">
        <v>9.3000000000000007</v>
      </c>
      <c r="G35" s="9">
        <v>6.8</v>
      </c>
      <c r="H35" s="9">
        <v>4.0999999999999996</v>
      </c>
      <c r="I35" s="12">
        <v>94</v>
      </c>
      <c r="J35" s="12">
        <v>74</v>
      </c>
      <c r="K35" s="12">
        <v>45</v>
      </c>
      <c r="L35" s="9">
        <v>9</v>
      </c>
      <c r="M35" s="9">
        <v>1</v>
      </c>
      <c r="N35" s="9">
        <v>0</v>
      </c>
      <c r="O35" s="11">
        <v>1021.33</v>
      </c>
      <c r="P35" s="11">
        <v>1019.3</v>
      </c>
      <c r="Q35" s="9">
        <v>0</v>
      </c>
    </row>
    <row r="37" spans="2:18">
      <c r="B37" s="1" t="s">
        <v>8</v>
      </c>
      <c r="C37" s="6">
        <f>AVERAGE(C5:C35)</f>
        <v>19.819354838709678</v>
      </c>
      <c r="D37" s="6">
        <f t="shared" ref="D37:Q37" si="0">AVERAGE(D5:D35)</f>
        <v>15.377419354838711</v>
      </c>
      <c r="E37" s="6">
        <f t="shared" si="0"/>
        <v>11.893548387096772</v>
      </c>
      <c r="F37" s="6">
        <f t="shared" si="0"/>
        <v>15.403225806451612</v>
      </c>
      <c r="G37" s="6">
        <f t="shared" si="0"/>
        <v>12.841935483870968</v>
      </c>
      <c r="H37" s="6">
        <f t="shared" si="0"/>
        <v>10.441935483870967</v>
      </c>
      <c r="I37" s="6">
        <f t="shared" si="0"/>
        <v>95.709677419354833</v>
      </c>
      <c r="J37" s="6">
        <f t="shared" si="0"/>
        <v>85.709677419354833</v>
      </c>
      <c r="K37" s="6">
        <f t="shared" si="0"/>
        <v>68.774193548387103</v>
      </c>
      <c r="L37" s="6">
        <f t="shared" si="0"/>
        <v>15.000000000000002</v>
      </c>
      <c r="M37" s="6">
        <f t="shared" si="0"/>
        <v>2.3032258064516125</v>
      </c>
      <c r="N37" s="6">
        <f t="shared" si="0"/>
        <v>0</v>
      </c>
      <c r="O37" s="6">
        <f t="shared" si="0"/>
        <v>1014.1687096774194</v>
      </c>
      <c r="P37" s="6">
        <f t="shared" si="0"/>
        <v>1006.9154838709678</v>
      </c>
      <c r="Q37" s="6">
        <f t="shared" si="0"/>
        <v>4.9080645161290333</v>
      </c>
      <c r="R37" s="6" t="e">
        <f>AVERAGE(R5:R35)</f>
        <v>#DIV/0!</v>
      </c>
    </row>
    <row r="38" spans="2:18">
      <c r="B38" s="1" t="s">
        <v>9</v>
      </c>
      <c r="C38" s="7"/>
      <c r="Q38" s="8">
        <f>SUM(Q6:Q35)</f>
        <v>152.15000000000003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2020-12-11T07:35:33Z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