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y" sheetId="1" state="visible" r:id="rId2"/>
    <sheet name="Sheet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<sst xmlns="http://schemas.openxmlformats.org/spreadsheetml/2006/main" count="88" uniqueCount="57">
  <si>
    <t xml:space="preserve">Brough May 2021</t>
  </si>
  <si>
    <t xml:space="preserve">WeatherUnderground went haywire on some days.  This is a composite the missing data is from the Weathercloud.  Same weather station.</t>
  </si>
  <si>
    <t xml:space="preserve">Temperature</t>
  </si>
  <si>
    <t xml:space="preserve">DewPoint</t>
  </si>
  <si>
    <t xml:space="preserve">Humidity</t>
  </si>
  <si>
    <t xml:space="preserve">Speed</t>
  </si>
  <si>
    <t xml:space="preserve">Pressure</t>
  </si>
  <si>
    <t xml:space="preserve">Date</t>
  </si>
  <si>
    <t xml:space="preserve">High°</t>
  </si>
  <si>
    <t xml:space="preserve">Avg</t>
  </si>
  <si>
    <t xml:space="preserve">Low°</t>
  </si>
  <si>
    <t xml:space="preserve">High</t>
  </si>
  <si>
    <t xml:space="preserve">Low</t>
  </si>
  <si>
    <t xml:space="preserve">Daily Precip. (mm)</t>
  </si>
  <si>
    <t xml:space="preserve">Cum (mm)</t>
  </si>
  <si>
    <t xml:space="preserve">95 </t>
  </si>
  <si>
    <t xml:space="preserve">82 </t>
  </si>
  <si>
    <t xml:space="preserve">49 </t>
  </si>
  <si>
    <t xml:space="preserve">Red from weather cloud</t>
  </si>
  <si>
    <t xml:space="preserve">94 </t>
  </si>
  <si>
    <t xml:space="preserve">77 </t>
  </si>
  <si>
    <t xml:space="preserve">51 </t>
  </si>
  <si>
    <t xml:space="preserve">86 </t>
  </si>
  <si>
    <t xml:space="preserve">72 </t>
  </si>
  <si>
    <t xml:space="preserve">98 </t>
  </si>
  <si>
    <t xml:space="preserve">91 </t>
  </si>
  <si>
    <t xml:space="preserve">99 </t>
  </si>
  <si>
    <t xml:space="preserve">80 </t>
  </si>
  <si>
    <t xml:space="preserve">38 </t>
  </si>
  <si>
    <t xml:space="preserve">56 </t>
  </si>
  <si>
    <t xml:space="preserve">96 </t>
  </si>
  <si>
    <t xml:space="preserve">89 </t>
  </si>
  <si>
    <t xml:space="preserve">60 </t>
  </si>
  <si>
    <t xml:space="preserve">92 </t>
  </si>
  <si>
    <t xml:space="preserve">85 </t>
  </si>
  <si>
    <t xml:space="preserve">71 </t>
  </si>
  <si>
    <t xml:space="preserve">97 </t>
  </si>
  <si>
    <t xml:space="preserve">90 </t>
  </si>
  <si>
    <t xml:space="preserve">75 </t>
  </si>
  <si>
    <t xml:space="preserve">83 </t>
  </si>
  <si>
    <t xml:space="preserve">93 </t>
  </si>
  <si>
    <t xml:space="preserve">63 </t>
  </si>
  <si>
    <t xml:space="preserve">64 </t>
  </si>
  <si>
    <t xml:space="preserve">46 </t>
  </si>
  <si>
    <t xml:space="preserve">74 </t>
  </si>
  <si>
    <t xml:space="preserve">88 </t>
  </si>
  <si>
    <t xml:space="preserve">67 </t>
  </si>
  <si>
    <t xml:space="preserve">84 </t>
  </si>
  <si>
    <t xml:space="preserve">65 </t>
  </si>
  <si>
    <t xml:space="preserve">76 </t>
  </si>
  <si>
    <t xml:space="preserve">55 </t>
  </si>
  <si>
    <t xml:space="preserve">87 </t>
  </si>
  <si>
    <t xml:space="preserve">34 </t>
  </si>
  <si>
    <t xml:space="preserve">48 </t>
  </si>
  <si>
    <t xml:space="preserve">AVERAGE</t>
  </si>
  <si>
    <t xml:space="preserve">SUM</t>
  </si>
  <si>
    <t xml:space="preserve">(Total)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</si>
</sst>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@"/>
    <numFmt numFmtId="167" formatCode="#,##0.00"/>
    <numFmt numFmtId="168" formatCode="General"/>
    <numFmt numFmtId="169" formatCode="0"/>
    <numFmt numFmtId="170" formatCode="dd/mm/yyyy"/>
    <numFmt numFmtId="171" formatCode="0.00"/>
    <numFmt numFmtId="172" formatCode="\£#,##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C9211E"/>
      <name val="Arial"/>
      <family val="2"/>
      <charset val="1"/>
    </font>
    <font>
      <b val="true"/>
      <sz val="10"/>
      <color rgb="FFC9211E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70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4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E5" activeCellId="0" sqref="E5:E35"/>
    </sheetView>
  </sheetViews>
  <sheetFormatPr defaultColWidth="8.7421875" defaultRowHeight="12.8" zeroHeight="false" outlineLevelRow="0" outlineLevelCol="0"/>
  <cols>
    <col collapsed="false" customWidth="true" hidden="false" outlineLevel="0" max="2" min="2" style="1" width="24.15"/>
    <col collapsed="false" customWidth="true" hidden="false" outlineLevel="0" max="3" min="3" style="0" width="11.3"/>
    <col collapsed="false" customWidth="true" hidden="false" outlineLevel="0" max="10" min="9" style="0" width="11.42"/>
    <col collapsed="false" customWidth="true" hidden="false" outlineLevel="0" max="11" min="11" style="0" width="12.29"/>
    <col collapsed="false" customWidth="true" hidden="false" outlineLevel="0" max="12" min="12" style="0" width="16.71"/>
    <col collapsed="false" customWidth="true" hidden="false" outlineLevel="0" max="13" min="13" style="0" width="14.86"/>
    <col collapsed="false" customWidth="true" hidden="false" outlineLevel="0" max="14" min="14" style="0" width="11.42"/>
    <col collapsed="false" customWidth="true" hidden="false" outlineLevel="0" max="15" min="15" style="0" width="15.57"/>
    <col collapsed="false" customWidth="true" hidden="false" outlineLevel="0" max="16" min="16" style="0" width="14.43"/>
    <col collapsed="false" customWidth="true" hidden="false" outlineLevel="0" max="17" min="17" style="0" width="18.85"/>
  </cols>
  <sheetData>
    <row r="1" customFormat="false" ht="18" hidden="false" customHeight="false" outlineLevel="0" collapsed="false">
      <c r="A1" s="2"/>
      <c r="B1" s="3" t="s">
        <v>0</v>
      </c>
      <c r="D1" s="0" t="s">
        <v>1</v>
      </c>
    </row>
    <row r="2" customFormat="false" ht="12.75" hidden="false" customHeight="false" outlineLevel="0" collapsed="false"/>
    <row r="3" customFormat="false" ht="12.75" hidden="false" customHeight="false" outlineLevel="0" collapsed="false">
      <c r="B3" s="4"/>
      <c r="C3" s="5"/>
      <c r="D3" s="5" t="s">
        <v>2</v>
      </c>
      <c r="E3" s="5"/>
      <c r="F3" s="5"/>
      <c r="G3" s="5" t="s">
        <v>3</v>
      </c>
      <c r="H3" s="5"/>
      <c r="I3" s="5"/>
      <c r="J3" s="5" t="s">
        <v>4</v>
      </c>
      <c r="K3" s="5"/>
      <c r="L3" s="5"/>
      <c r="M3" s="5" t="s">
        <v>5</v>
      </c>
      <c r="N3" s="5"/>
      <c r="O3" s="5" t="s">
        <v>6</v>
      </c>
      <c r="P3" s="5"/>
      <c r="Q3" s="5"/>
    </row>
    <row r="4" customFormat="false" ht="12.75" hidden="false" customHeight="false" outlineLevel="0" collapsed="false">
      <c r="B4" s="4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9</v>
      </c>
      <c r="H4" s="5" t="s">
        <v>12</v>
      </c>
      <c r="I4" s="5" t="s">
        <v>11</v>
      </c>
      <c r="J4" s="5" t="s">
        <v>9</v>
      </c>
      <c r="K4" s="5" t="s">
        <v>12</v>
      </c>
      <c r="L4" s="5" t="s">
        <v>11</v>
      </c>
      <c r="M4" s="5" t="s">
        <v>9</v>
      </c>
      <c r="N4" s="5" t="s">
        <v>12</v>
      </c>
      <c r="O4" s="5" t="s">
        <v>11</v>
      </c>
      <c r="P4" s="5" t="s">
        <v>12</v>
      </c>
      <c r="Q4" s="5" t="s">
        <v>13</v>
      </c>
      <c r="R4" s="0" t="s">
        <v>14</v>
      </c>
    </row>
    <row r="5" customFormat="false" ht="12.8" hidden="false" customHeight="false" outlineLevel="0" collapsed="false">
      <c r="B5" s="6" t="n">
        <v>44317</v>
      </c>
      <c r="C5" s="7" t="n">
        <v>10.1</v>
      </c>
      <c r="D5" s="7" t="n">
        <v>3.9</v>
      </c>
      <c r="E5" s="7" t="n">
        <v>-2.2</v>
      </c>
      <c r="F5" s="7" t="n">
        <v>4.6</v>
      </c>
      <c r="G5" s="7" t="n">
        <v>1</v>
      </c>
      <c r="H5" s="7" t="n">
        <v>-2.9</v>
      </c>
      <c r="I5" s="8" t="s">
        <v>15</v>
      </c>
      <c r="J5" s="8" t="s">
        <v>16</v>
      </c>
      <c r="K5" s="8" t="s">
        <v>17</v>
      </c>
      <c r="L5" s="7" t="n">
        <v>11.9</v>
      </c>
      <c r="M5" s="7" t="n">
        <v>1.1</v>
      </c>
      <c r="N5" s="7" t="n">
        <v>0</v>
      </c>
      <c r="O5" s="9" t="n">
        <v>1018.29</v>
      </c>
      <c r="P5" s="9" t="n">
        <v>1015.92</v>
      </c>
      <c r="Q5" s="7" t="n">
        <v>2.54</v>
      </c>
      <c r="R5" s="0" t="n">
        <f aca="false">SUM(Q5)</f>
        <v>2.54</v>
      </c>
      <c r="S5" s="0" t="s">
        <v>18</v>
      </c>
    </row>
    <row r="6" customFormat="false" ht="12.8" hidden="false" customHeight="false" outlineLevel="0" collapsed="false">
      <c r="B6" s="6" t="n">
        <v>44318</v>
      </c>
      <c r="C6" s="7" t="n">
        <v>10.9</v>
      </c>
      <c r="D6" s="7" t="n">
        <v>5.9</v>
      </c>
      <c r="E6" s="7" t="n">
        <v>1.1</v>
      </c>
      <c r="F6" s="7" t="n">
        <v>5.5</v>
      </c>
      <c r="G6" s="7" t="n">
        <v>1.8</v>
      </c>
      <c r="H6" s="7" t="n">
        <v>-0.1</v>
      </c>
      <c r="I6" s="8" t="s">
        <v>19</v>
      </c>
      <c r="J6" s="8" t="s">
        <v>20</v>
      </c>
      <c r="K6" s="8" t="s">
        <v>21</v>
      </c>
      <c r="L6" s="7" t="n">
        <v>9.7</v>
      </c>
      <c r="M6" s="7" t="n">
        <v>1.4</v>
      </c>
      <c r="N6" s="7" t="n">
        <v>0</v>
      </c>
      <c r="O6" s="9" t="n">
        <v>1018.96</v>
      </c>
      <c r="P6" s="9" t="n">
        <v>1016.26</v>
      </c>
      <c r="Q6" s="7" t="n">
        <v>0.76</v>
      </c>
      <c r="R6" s="0" t="n">
        <f aca="false">SUM($Q$5:Q6)</f>
        <v>3.3</v>
      </c>
    </row>
    <row r="7" customFormat="false" ht="12.8" hidden="false" customHeight="false" outlineLevel="0" collapsed="false">
      <c r="B7" s="6" t="n">
        <v>44319</v>
      </c>
      <c r="C7" s="7" t="n">
        <v>8.6</v>
      </c>
      <c r="D7" s="7" t="n">
        <v>5.4</v>
      </c>
      <c r="E7" s="7" t="n">
        <v>1.6</v>
      </c>
      <c r="F7" s="7" t="n">
        <v>6.4</v>
      </c>
      <c r="G7" s="7" t="n">
        <v>3.3</v>
      </c>
      <c r="H7" s="7" t="n">
        <v>-0.5</v>
      </c>
      <c r="I7" s="8" t="s">
        <v>15</v>
      </c>
      <c r="J7" s="8" t="s">
        <v>22</v>
      </c>
      <c r="K7" s="8" t="s">
        <v>23</v>
      </c>
      <c r="L7" s="7" t="n">
        <v>16.9</v>
      </c>
      <c r="M7" s="7" t="n">
        <v>3</v>
      </c>
      <c r="N7" s="7" t="n">
        <v>0</v>
      </c>
      <c r="O7" s="9" t="n">
        <v>1016.93</v>
      </c>
      <c r="P7" s="9" t="n">
        <v>984.76</v>
      </c>
      <c r="Q7" s="7" t="n">
        <v>13.97</v>
      </c>
      <c r="R7" s="0" t="n">
        <f aca="false">SUM($Q$5:Q7)</f>
        <v>17.27</v>
      </c>
    </row>
    <row r="8" customFormat="false" ht="12.8" hidden="false" customHeight="false" outlineLevel="0" collapsed="false">
      <c r="B8" s="6" t="n">
        <v>44320</v>
      </c>
      <c r="C8" s="7" t="n">
        <v>6.7</v>
      </c>
      <c r="D8" s="7" t="n">
        <v>4.4</v>
      </c>
      <c r="E8" s="7" t="n">
        <v>2.1</v>
      </c>
      <c r="F8" s="7" t="n">
        <v>5.5</v>
      </c>
      <c r="G8" s="7" t="n">
        <v>3.8</v>
      </c>
      <c r="H8" s="7" t="n">
        <v>1.7</v>
      </c>
      <c r="I8" s="8" t="s">
        <v>24</v>
      </c>
      <c r="J8" s="8" t="s">
        <v>15</v>
      </c>
      <c r="K8" s="8" t="s">
        <v>25</v>
      </c>
      <c r="L8" s="7" t="n">
        <v>13</v>
      </c>
      <c r="M8" s="7" t="n">
        <v>3.3</v>
      </c>
      <c r="N8" s="7" t="n">
        <v>0</v>
      </c>
      <c r="O8" s="9" t="n">
        <v>1004.06</v>
      </c>
      <c r="P8" s="9" t="n">
        <v>984.76</v>
      </c>
      <c r="Q8" s="7" t="n">
        <v>14.73</v>
      </c>
      <c r="R8" s="0" t="n">
        <f aca="false">SUM($Q$5:Q8)</f>
        <v>32</v>
      </c>
    </row>
    <row r="9" customFormat="false" ht="12.8" hidden="false" customHeight="false" outlineLevel="0" collapsed="false">
      <c r="B9" s="6" t="n">
        <v>44321</v>
      </c>
      <c r="C9" s="7" t="n">
        <v>11.2</v>
      </c>
      <c r="D9" s="7" t="n">
        <v>4.4</v>
      </c>
      <c r="E9" s="7" t="n">
        <v>-0.2</v>
      </c>
      <c r="F9" s="7" t="n">
        <v>2.9</v>
      </c>
      <c r="G9" s="7" t="n">
        <v>0.7</v>
      </c>
      <c r="H9" s="7" t="n">
        <v>-3.1</v>
      </c>
      <c r="I9" s="8" t="s">
        <v>26</v>
      </c>
      <c r="J9" s="8" t="s">
        <v>27</v>
      </c>
      <c r="K9" s="8" t="s">
        <v>28</v>
      </c>
      <c r="L9" s="7" t="n">
        <v>14.3</v>
      </c>
      <c r="M9" s="7" t="n">
        <v>2.1</v>
      </c>
      <c r="N9" s="7" t="n">
        <v>0</v>
      </c>
      <c r="O9" s="9" t="n">
        <v>1007.11</v>
      </c>
      <c r="P9" s="9" t="n">
        <v>1003.73</v>
      </c>
      <c r="Q9" s="7" t="n">
        <v>0.51</v>
      </c>
      <c r="R9" s="0" t="n">
        <f aca="false">SUM($Q$5:Q9)</f>
        <v>32.51</v>
      </c>
    </row>
    <row r="10" s="10" customFormat="true" ht="12.8" hidden="false" customHeight="false" outlineLevel="0" collapsed="false">
      <c r="B10" s="11" t="n">
        <v>44322</v>
      </c>
      <c r="C10" s="12" t="n">
        <v>8.3</v>
      </c>
      <c r="D10" s="12" t="n">
        <v>2.7</v>
      </c>
      <c r="E10" s="12" t="n">
        <v>3</v>
      </c>
      <c r="F10" s="12"/>
      <c r="G10" s="12"/>
      <c r="H10" s="12"/>
      <c r="I10" s="13"/>
      <c r="J10" s="13"/>
      <c r="K10" s="13"/>
      <c r="L10" s="12"/>
      <c r="M10" s="12"/>
      <c r="N10" s="12"/>
      <c r="O10" s="14"/>
      <c r="P10" s="14"/>
      <c r="Q10" s="12" t="n">
        <v>4</v>
      </c>
      <c r="R10" s="15" t="n">
        <f aca="false">SUM($Q$5:Q10)</f>
        <v>36.51</v>
      </c>
    </row>
    <row r="11" customFormat="false" ht="12.8" hidden="false" customHeight="false" outlineLevel="0" collapsed="false">
      <c r="B11" s="6" t="n">
        <v>44323</v>
      </c>
      <c r="C11" s="7" t="n">
        <v>10.5</v>
      </c>
      <c r="D11" s="7" t="n">
        <v>5.8</v>
      </c>
      <c r="E11" s="7" t="n">
        <v>1.3</v>
      </c>
      <c r="F11" s="7" t="n">
        <v>6</v>
      </c>
      <c r="G11" s="7" t="n">
        <v>2.8</v>
      </c>
      <c r="H11" s="7" t="n">
        <v>-1</v>
      </c>
      <c r="I11" s="8" t="s">
        <v>24</v>
      </c>
      <c r="J11" s="8" t="s">
        <v>16</v>
      </c>
      <c r="K11" s="8" t="s">
        <v>29</v>
      </c>
      <c r="L11" s="7" t="n">
        <v>13.7</v>
      </c>
      <c r="M11" s="7" t="n">
        <v>1.5</v>
      </c>
      <c r="N11" s="7" t="n">
        <v>0</v>
      </c>
      <c r="O11" s="9" t="n">
        <v>1013.88</v>
      </c>
      <c r="P11" s="9" t="n">
        <v>1008.81</v>
      </c>
      <c r="Q11" s="7" t="n">
        <v>0.76</v>
      </c>
      <c r="R11" s="0" t="n">
        <f aca="false">SUM($Q$5:Q11)</f>
        <v>37.27</v>
      </c>
    </row>
    <row r="12" customFormat="false" ht="12.8" hidden="false" customHeight="false" outlineLevel="0" collapsed="false">
      <c r="B12" s="6" t="n">
        <v>44324</v>
      </c>
      <c r="C12" s="7" t="n">
        <v>11.5</v>
      </c>
      <c r="D12" s="7" t="n">
        <v>6.3</v>
      </c>
      <c r="E12" s="7" t="n">
        <v>0.6</v>
      </c>
      <c r="F12" s="7" t="n">
        <v>10.5</v>
      </c>
      <c r="G12" s="7" t="n">
        <v>4.5</v>
      </c>
      <c r="H12" s="7" t="n">
        <v>-2.3</v>
      </c>
      <c r="I12" s="8" t="s">
        <v>30</v>
      </c>
      <c r="J12" s="8" t="s">
        <v>31</v>
      </c>
      <c r="K12" s="8" t="s">
        <v>32</v>
      </c>
      <c r="L12" s="7" t="n">
        <v>21.2</v>
      </c>
      <c r="M12" s="7" t="n">
        <v>4.6</v>
      </c>
      <c r="N12" s="7" t="n">
        <v>0</v>
      </c>
      <c r="O12" s="9" t="n">
        <v>1012.53</v>
      </c>
      <c r="P12" s="9" t="n">
        <v>993.57</v>
      </c>
      <c r="Q12" s="7" t="n">
        <v>9.65</v>
      </c>
      <c r="R12" s="0" t="n">
        <f aca="false">SUM($Q$5:Q12)</f>
        <v>46.92</v>
      </c>
    </row>
    <row r="13" s="10" customFormat="true" ht="12.8" hidden="false" customHeight="false" outlineLevel="0" collapsed="false">
      <c r="B13" s="11" t="n">
        <v>44325</v>
      </c>
      <c r="C13" s="12" t="n">
        <v>14.8</v>
      </c>
      <c r="D13" s="12" t="n">
        <v>11.8</v>
      </c>
      <c r="E13" s="12" t="n">
        <v>9.4</v>
      </c>
      <c r="F13" s="12"/>
      <c r="G13" s="12"/>
      <c r="H13" s="12"/>
      <c r="I13" s="13"/>
      <c r="J13" s="13"/>
      <c r="K13" s="13"/>
      <c r="L13" s="12"/>
      <c r="M13" s="12"/>
      <c r="N13" s="12"/>
      <c r="O13" s="14"/>
      <c r="P13" s="14"/>
      <c r="Q13" s="12" t="n">
        <v>0.8</v>
      </c>
      <c r="R13" s="15" t="n">
        <f aca="false">SUM($Q$5:Q13)</f>
        <v>47.72</v>
      </c>
    </row>
    <row r="14" customFormat="false" ht="12.8" hidden="false" customHeight="false" outlineLevel="0" collapsed="false">
      <c r="B14" s="6" t="n">
        <v>44326</v>
      </c>
      <c r="C14" s="7" t="n">
        <v>13.9</v>
      </c>
      <c r="D14" s="7" t="n">
        <v>10.5</v>
      </c>
      <c r="E14" s="7" t="n">
        <v>8.7</v>
      </c>
      <c r="F14" s="7" t="n">
        <v>11.1</v>
      </c>
      <c r="G14" s="7" t="n">
        <v>8</v>
      </c>
      <c r="H14" s="7" t="n">
        <v>5.6</v>
      </c>
      <c r="I14" s="8" t="s">
        <v>33</v>
      </c>
      <c r="J14" s="8" t="s">
        <v>34</v>
      </c>
      <c r="K14" s="8" t="s">
        <v>35</v>
      </c>
      <c r="L14" s="7" t="n">
        <v>18.7</v>
      </c>
      <c r="M14" s="7" t="n">
        <v>2.5</v>
      </c>
      <c r="N14" s="7" t="n">
        <v>0</v>
      </c>
      <c r="O14" s="9" t="n">
        <v>1000</v>
      </c>
      <c r="P14" s="9" t="n">
        <v>991.2</v>
      </c>
      <c r="Q14" s="7" t="n">
        <v>11.68</v>
      </c>
      <c r="R14" s="0" t="n">
        <f aca="false">SUM($Q$5:Q14)</f>
        <v>59.4</v>
      </c>
    </row>
    <row r="15" s="10" customFormat="true" ht="12.8" hidden="false" customHeight="false" outlineLevel="0" collapsed="false">
      <c r="B15" s="11" t="n">
        <v>44327</v>
      </c>
      <c r="C15" s="12" t="n">
        <v>14.8</v>
      </c>
      <c r="D15" s="12" t="n">
        <v>9.6</v>
      </c>
      <c r="E15" s="12" t="n">
        <v>9.4</v>
      </c>
      <c r="F15" s="12"/>
      <c r="G15" s="12"/>
      <c r="H15" s="12"/>
      <c r="I15" s="13"/>
      <c r="J15" s="13"/>
      <c r="K15" s="13"/>
      <c r="L15" s="12"/>
      <c r="M15" s="12"/>
      <c r="N15" s="12"/>
      <c r="O15" s="14"/>
      <c r="P15" s="14"/>
      <c r="Q15" s="12" t="n">
        <v>3.8</v>
      </c>
      <c r="R15" s="15" t="n">
        <f aca="false">SUM($Q$5:Q15)</f>
        <v>63.2</v>
      </c>
    </row>
    <row r="16" s="10" customFormat="true" ht="12.8" hidden="false" customHeight="false" outlineLevel="0" collapsed="false">
      <c r="B16" s="11" t="n">
        <v>44328</v>
      </c>
      <c r="C16" s="12" t="n">
        <v>14.1</v>
      </c>
      <c r="D16" s="12" t="n">
        <v>9.2</v>
      </c>
      <c r="E16" s="12" t="n">
        <v>5.4</v>
      </c>
      <c r="F16" s="12"/>
      <c r="G16" s="12"/>
      <c r="H16" s="12"/>
      <c r="I16" s="13"/>
      <c r="J16" s="13"/>
      <c r="K16" s="13"/>
      <c r="L16" s="12"/>
      <c r="M16" s="12"/>
      <c r="N16" s="12"/>
      <c r="O16" s="14"/>
      <c r="P16" s="14"/>
      <c r="Q16" s="12" t="n">
        <v>3.6</v>
      </c>
      <c r="R16" s="15" t="n">
        <f aca="false">SUM($Q$5:Q16)</f>
        <v>66.8</v>
      </c>
    </row>
    <row r="17" s="10" customFormat="true" ht="12.8" hidden="false" customHeight="false" outlineLevel="0" collapsed="false">
      <c r="B17" s="11" t="n">
        <v>44329</v>
      </c>
      <c r="C17" s="12" t="n">
        <v>16.2</v>
      </c>
      <c r="D17" s="12" t="n">
        <v>8.8</v>
      </c>
      <c r="E17" s="12" t="n">
        <v>3.4</v>
      </c>
      <c r="F17" s="12"/>
      <c r="G17" s="12"/>
      <c r="H17" s="12"/>
      <c r="I17" s="13"/>
      <c r="J17" s="13"/>
      <c r="K17" s="13"/>
      <c r="L17" s="12"/>
      <c r="M17" s="12"/>
      <c r="N17" s="12"/>
      <c r="O17" s="14"/>
      <c r="P17" s="14"/>
      <c r="Q17" s="12" t="n">
        <v>0</v>
      </c>
      <c r="R17" s="15" t="n">
        <f aca="false">SUM($Q$5:Q17)</f>
        <v>66.8</v>
      </c>
    </row>
    <row r="18" s="10" customFormat="true" ht="12.8" hidden="false" customHeight="false" outlineLevel="0" collapsed="false">
      <c r="B18" s="11" t="n">
        <v>44330</v>
      </c>
      <c r="C18" s="12" t="n">
        <v>13.9</v>
      </c>
      <c r="D18" s="12" t="n">
        <v>9</v>
      </c>
      <c r="E18" s="12" t="n">
        <v>6.1</v>
      </c>
      <c r="F18" s="12"/>
      <c r="G18" s="12"/>
      <c r="H18" s="12"/>
      <c r="I18" s="13"/>
      <c r="J18" s="13"/>
      <c r="K18" s="13"/>
      <c r="L18" s="12"/>
      <c r="M18" s="12"/>
      <c r="N18" s="12"/>
      <c r="O18" s="14"/>
      <c r="P18" s="14"/>
      <c r="Q18" s="12" t="n">
        <v>0</v>
      </c>
      <c r="R18" s="15" t="n">
        <f aca="false">SUM($Q$5:Q18)</f>
        <v>66.8</v>
      </c>
    </row>
    <row r="19" s="10" customFormat="true" ht="12.8" hidden="false" customHeight="false" outlineLevel="0" collapsed="false">
      <c r="B19" s="11" t="n">
        <v>44331</v>
      </c>
      <c r="C19" s="12" t="n">
        <v>13.1</v>
      </c>
      <c r="D19" s="12" t="n">
        <v>9.8</v>
      </c>
      <c r="E19" s="12" t="n">
        <v>7.3</v>
      </c>
      <c r="F19" s="12"/>
      <c r="G19" s="12"/>
      <c r="H19" s="12"/>
      <c r="I19" s="13"/>
      <c r="J19" s="13"/>
      <c r="K19" s="13"/>
      <c r="L19" s="12"/>
      <c r="M19" s="12"/>
      <c r="N19" s="12"/>
      <c r="O19" s="14"/>
      <c r="P19" s="14"/>
      <c r="Q19" s="12" t="n">
        <v>0.7</v>
      </c>
      <c r="R19" s="15" t="n">
        <f aca="false">SUM($Q$5:Q19)</f>
        <v>67.5</v>
      </c>
    </row>
    <row r="20" s="10" customFormat="true" ht="12.8" hidden="false" customHeight="false" outlineLevel="0" collapsed="false">
      <c r="B20" s="11" t="n">
        <v>44332</v>
      </c>
      <c r="C20" s="12" t="n">
        <v>13.4</v>
      </c>
      <c r="D20" s="12" t="n">
        <v>9.8</v>
      </c>
      <c r="E20" s="12" t="n">
        <v>8</v>
      </c>
      <c r="F20" s="12"/>
      <c r="G20" s="12"/>
      <c r="H20" s="12"/>
      <c r="I20" s="13"/>
      <c r="J20" s="13"/>
      <c r="K20" s="13"/>
      <c r="L20" s="12"/>
      <c r="M20" s="12"/>
      <c r="N20" s="12"/>
      <c r="O20" s="14"/>
      <c r="P20" s="14"/>
      <c r="Q20" s="12" t="n">
        <v>8.4</v>
      </c>
      <c r="R20" s="15" t="n">
        <f aca="false">SUM($Q$5:Q20)</f>
        <v>75.9</v>
      </c>
    </row>
    <row r="21" s="10" customFormat="true" ht="12.8" hidden="false" customHeight="false" outlineLevel="0" collapsed="false">
      <c r="B21" s="11" t="n">
        <v>44333</v>
      </c>
      <c r="C21" s="12" t="n">
        <v>14.7</v>
      </c>
      <c r="D21" s="12" t="n">
        <v>9.7</v>
      </c>
      <c r="E21" s="12" t="n">
        <v>5.9</v>
      </c>
      <c r="F21" s="12"/>
      <c r="G21" s="12"/>
      <c r="H21" s="12"/>
      <c r="I21" s="13"/>
      <c r="J21" s="13"/>
      <c r="K21" s="13"/>
      <c r="L21" s="12"/>
      <c r="M21" s="12"/>
      <c r="N21" s="12"/>
      <c r="O21" s="14"/>
      <c r="P21" s="14"/>
      <c r="Q21" s="12" t="n">
        <v>10.7</v>
      </c>
      <c r="R21" s="15" t="n">
        <f aca="false">SUM($Q$5:Q21)</f>
        <v>86.6</v>
      </c>
    </row>
    <row r="22" s="10" customFormat="true" ht="12.8" hidden="false" customHeight="false" outlineLevel="0" collapsed="false">
      <c r="B22" s="11" t="n">
        <v>44334</v>
      </c>
      <c r="C22" s="12" t="n">
        <v>14.7</v>
      </c>
      <c r="D22" s="12" t="n">
        <v>9.3</v>
      </c>
      <c r="E22" s="12" t="n">
        <v>4.6</v>
      </c>
      <c r="F22" s="12"/>
      <c r="G22" s="12"/>
      <c r="H22" s="12"/>
      <c r="I22" s="13"/>
      <c r="J22" s="13"/>
      <c r="K22" s="13"/>
      <c r="L22" s="12"/>
      <c r="M22" s="12"/>
      <c r="N22" s="12"/>
      <c r="O22" s="14"/>
      <c r="P22" s="14"/>
      <c r="Q22" s="12" t="n">
        <v>3.8</v>
      </c>
      <c r="R22" s="15" t="n">
        <f aca="false">SUM($Q$5:Q22)</f>
        <v>90.4</v>
      </c>
    </row>
    <row r="23" s="10" customFormat="true" ht="12.8" hidden="false" customHeight="false" outlineLevel="0" collapsed="false">
      <c r="B23" s="11" t="n">
        <v>44335</v>
      </c>
      <c r="C23" s="12" t="n">
        <v>16.3</v>
      </c>
      <c r="D23" s="12" t="n">
        <v>9.6</v>
      </c>
      <c r="E23" s="12" t="n">
        <v>2.4</v>
      </c>
      <c r="F23" s="12"/>
      <c r="G23" s="12"/>
      <c r="H23" s="12"/>
      <c r="I23" s="13"/>
      <c r="J23" s="13"/>
      <c r="K23" s="13"/>
      <c r="L23" s="12"/>
      <c r="M23" s="12"/>
      <c r="N23" s="12"/>
      <c r="O23" s="14"/>
      <c r="P23" s="14"/>
      <c r="Q23" s="12" t="n">
        <v>0</v>
      </c>
      <c r="R23" s="15" t="n">
        <f aca="false">SUM($Q$5:Q23)</f>
        <v>90.4</v>
      </c>
    </row>
    <row r="24" customFormat="false" ht="12.8" hidden="false" customHeight="false" outlineLevel="0" collapsed="false">
      <c r="B24" s="6" t="n">
        <v>44336</v>
      </c>
      <c r="C24" s="7" t="n">
        <v>10.5</v>
      </c>
      <c r="D24" s="7" t="n">
        <v>8.2</v>
      </c>
      <c r="E24" s="7" t="n">
        <v>4.8</v>
      </c>
      <c r="F24" s="7" t="n">
        <v>8.7</v>
      </c>
      <c r="G24" s="7" t="n">
        <v>6.6</v>
      </c>
      <c r="H24" s="7" t="n">
        <v>3.5</v>
      </c>
      <c r="I24" s="8" t="s">
        <v>36</v>
      </c>
      <c r="J24" s="8" t="s">
        <v>37</v>
      </c>
      <c r="K24" s="8" t="s">
        <v>38</v>
      </c>
      <c r="L24" s="7" t="n">
        <v>15.1</v>
      </c>
      <c r="M24" s="7" t="n">
        <v>2.9</v>
      </c>
      <c r="N24" s="7" t="n">
        <v>0</v>
      </c>
      <c r="O24" s="9" t="n">
        <v>1018.29</v>
      </c>
      <c r="P24" s="9" t="n">
        <v>988.83</v>
      </c>
      <c r="Q24" s="7" t="n">
        <v>12.95</v>
      </c>
      <c r="R24" s="0" t="n">
        <f aca="false">SUM($Q$5:Q24)</f>
        <v>103.35</v>
      </c>
    </row>
    <row r="25" customFormat="false" ht="12.8" hidden="false" customHeight="false" outlineLevel="0" collapsed="false">
      <c r="B25" s="6" t="n">
        <v>44337</v>
      </c>
      <c r="C25" s="7" t="n">
        <v>12.8</v>
      </c>
      <c r="D25" s="7" t="n">
        <v>10</v>
      </c>
      <c r="E25" s="7" t="n">
        <v>6.5</v>
      </c>
      <c r="F25" s="7" t="n">
        <v>10.8</v>
      </c>
      <c r="G25" s="7" t="n">
        <v>8.5</v>
      </c>
      <c r="H25" s="7" t="n">
        <v>4.6</v>
      </c>
      <c r="I25" s="8" t="s">
        <v>36</v>
      </c>
      <c r="J25" s="8" t="s">
        <v>37</v>
      </c>
      <c r="K25" s="8" t="s">
        <v>39</v>
      </c>
      <c r="L25" s="7" t="n">
        <v>15.8</v>
      </c>
      <c r="M25" s="7" t="n">
        <v>2.4</v>
      </c>
      <c r="N25" s="7" t="n">
        <v>0</v>
      </c>
      <c r="O25" s="9" t="n">
        <v>994.92</v>
      </c>
      <c r="P25" s="9" t="n">
        <v>983.75</v>
      </c>
      <c r="Q25" s="7" t="n">
        <v>3.81</v>
      </c>
      <c r="R25" s="0" t="n">
        <f aca="false">SUM($Q$5:Q25)</f>
        <v>107.16</v>
      </c>
    </row>
    <row r="26" customFormat="false" ht="12.8" hidden="false" customHeight="false" outlineLevel="0" collapsed="false">
      <c r="B26" s="6" t="n">
        <v>44338</v>
      </c>
      <c r="C26" s="7" t="n">
        <v>12.1</v>
      </c>
      <c r="D26" s="7" t="n">
        <v>7.6</v>
      </c>
      <c r="E26" s="7" t="n">
        <v>3.8</v>
      </c>
      <c r="F26" s="7" t="n">
        <v>6.1</v>
      </c>
      <c r="G26" s="7" t="n">
        <v>4.3</v>
      </c>
      <c r="H26" s="7" t="n">
        <v>2</v>
      </c>
      <c r="I26" s="8" t="s">
        <v>40</v>
      </c>
      <c r="J26" s="8" t="s">
        <v>27</v>
      </c>
      <c r="K26" s="8" t="s">
        <v>41</v>
      </c>
      <c r="L26" s="7" t="n">
        <v>13</v>
      </c>
      <c r="M26" s="7" t="n">
        <v>2.4</v>
      </c>
      <c r="N26" s="7" t="n">
        <v>0</v>
      </c>
      <c r="O26" s="9" t="n">
        <v>1005.76</v>
      </c>
      <c r="P26" s="9" t="n">
        <v>994.58</v>
      </c>
      <c r="Q26" s="7" t="n">
        <v>0</v>
      </c>
      <c r="R26" s="0" t="n">
        <f aca="false">SUM($Q$5:Q26)</f>
        <v>107.16</v>
      </c>
    </row>
    <row r="27" customFormat="false" ht="12.8" hidden="false" customHeight="false" outlineLevel="0" collapsed="false">
      <c r="B27" s="6" t="n">
        <v>44339</v>
      </c>
      <c r="C27" s="7" t="n">
        <v>13.1</v>
      </c>
      <c r="D27" s="7" t="n">
        <v>7.9</v>
      </c>
      <c r="E27" s="7" t="n">
        <v>2.8</v>
      </c>
      <c r="F27" s="7" t="n">
        <v>7.7</v>
      </c>
      <c r="G27" s="7" t="n">
        <v>5.6</v>
      </c>
      <c r="H27" s="7" t="n">
        <v>1.5</v>
      </c>
      <c r="I27" s="8" t="s">
        <v>36</v>
      </c>
      <c r="J27" s="8" t="s">
        <v>22</v>
      </c>
      <c r="K27" s="8" t="s">
        <v>42</v>
      </c>
      <c r="L27" s="7" t="n">
        <v>16.3</v>
      </c>
      <c r="M27" s="7" t="n">
        <v>2.7</v>
      </c>
      <c r="N27" s="7" t="n">
        <v>0</v>
      </c>
      <c r="O27" s="9" t="n">
        <v>1006.1</v>
      </c>
      <c r="P27" s="9" t="n">
        <v>995.26</v>
      </c>
      <c r="Q27" s="7" t="n">
        <v>10.67</v>
      </c>
      <c r="R27" s="0" t="n">
        <f aca="false">SUM($Q$5:Q27)</f>
        <v>117.83</v>
      </c>
    </row>
    <row r="28" customFormat="false" ht="12.8" hidden="false" customHeight="false" outlineLevel="0" collapsed="false">
      <c r="B28" s="6" t="n">
        <v>44340</v>
      </c>
      <c r="C28" s="7" t="n">
        <v>14.6</v>
      </c>
      <c r="D28" s="7" t="n">
        <v>9.2</v>
      </c>
      <c r="E28" s="7" t="n">
        <v>5.8</v>
      </c>
      <c r="F28" s="7" t="n">
        <v>7.9</v>
      </c>
      <c r="G28" s="7" t="n">
        <v>5.6</v>
      </c>
      <c r="H28" s="7" t="n">
        <v>1.8</v>
      </c>
      <c r="I28" s="8" t="s">
        <v>24</v>
      </c>
      <c r="J28" s="8" t="s">
        <v>27</v>
      </c>
      <c r="K28" s="8" t="s">
        <v>43</v>
      </c>
      <c r="L28" s="7" t="n">
        <v>21.2</v>
      </c>
      <c r="M28" s="7" t="n">
        <v>4</v>
      </c>
      <c r="N28" s="7" t="n">
        <v>0</v>
      </c>
      <c r="O28" s="9" t="n">
        <v>1005.08</v>
      </c>
      <c r="P28" s="9" t="n">
        <v>995.26</v>
      </c>
      <c r="Q28" s="7" t="n">
        <v>1.52</v>
      </c>
      <c r="R28" s="0" t="n">
        <f aca="false">SUM($Q$5:Q28)</f>
        <v>119.35</v>
      </c>
    </row>
    <row r="29" customFormat="false" ht="12.8" hidden="false" customHeight="false" outlineLevel="0" collapsed="false">
      <c r="B29" s="6" t="n">
        <v>44341</v>
      </c>
      <c r="C29" s="7" t="n">
        <v>12.3</v>
      </c>
      <c r="D29" s="7" t="n">
        <v>8.9</v>
      </c>
      <c r="E29" s="7" t="n">
        <v>7.2</v>
      </c>
      <c r="F29" s="7" t="n">
        <v>9.3</v>
      </c>
      <c r="G29" s="7" t="n">
        <v>7.4</v>
      </c>
      <c r="H29" s="7" t="n">
        <v>5.3</v>
      </c>
      <c r="I29" s="8" t="s">
        <v>36</v>
      </c>
      <c r="J29" s="8" t="s">
        <v>37</v>
      </c>
      <c r="K29" s="8" t="s">
        <v>44</v>
      </c>
      <c r="L29" s="7" t="n">
        <v>14</v>
      </c>
      <c r="M29" s="7" t="n">
        <v>2.4</v>
      </c>
      <c r="N29" s="7" t="n">
        <v>0</v>
      </c>
      <c r="O29" s="9" t="n">
        <v>1013.55</v>
      </c>
      <c r="P29" s="9" t="n">
        <v>1004.74</v>
      </c>
      <c r="Q29" s="7" t="n">
        <v>6.86</v>
      </c>
      <c r="R29" s="0" t="n">
        <f aca="false">SUM($Q$5:Q29)</f>
        <v>126.21</v>
      </c>
    </row>
    <row r="30" customFormat="false" ht="12.8" hidden="false" customHeight="false" outlineLevel="0" collapsed="false">
      <c r="B30" s="6" t="n">
        <v>44342</v>
      </c>
      <c r="C30" s="7" t="n">
        <v>15.1</v>
      </c>
      <c r="D30" s="7" t="n">
        <v>9.5</v>
      </c>
      <c r="E30" s="7" t="n">
        <v>6.2</v>
      </c>
      <c r="F30" s="7" t="n">
        <v>10.9</v>
      </c>
      <c r="G30" s="7" t="n">
        <v>7.5</v>
      </c>
      <c r="H30" s="7" t="n">
        <v>4.3</v>
      </c>
      <c r="I30" s="8" t="s">
        <v>36</v>
      </c>
      <c r="J30" s="8" t="s">
        <v>45</v>
      </c>
      <c r="K30" s="8" t="s">
        <v>46</v>
      </c>
      <c r="L30" s="7" t="n">
        <v>9.7</v>
      </c>
      <c r="M30" s="7" t="n">
        <v>1.5</v>
      </c>
      <c r="N30" s="7" t="n">
        <v>0</v>
      </c>
      <c r="O30" s="9" t="n">
        <v>1015.92</v>
      </c>
      <c r="P30" s="9" t="n">
        <v>1012.53</v>
      </c>
      <c r="Q30" s="7" t="n">
        <v>2.03</v>
      </c>
      <c r="R30" s="0" t="n">
        <f aca="false">SUM($Q$5:Q30)</f>
        <v>128.24</v>
      </c>
    </row>
    <row r="31" customFormat="false" ht="12.8" hidden="false" customHeight="false" outlineLevel="0" collapsed="false">
      <c r="B31" s="6" t="n">
        <v>44343</v>
      </c>
      <c r="C31" s="7" t="n">
        <v>19.3</v>
      </c>
      <c r="D31" s="7" t="n">
        <v>12.1</v>
      </c>
      <c r="E31" s="7" t="n">
        <v>4.1</v>
      </c>
      <c r="F31" s="7" t="n">
        <v>10.1</v>
      </c>
      <c r="G31" s="7" t="n">
        <v>7.7</v>
      </c>
      <c r="H31" s="7" t="n">
        <v>3.6</v>
      </c>
      <c r="I31" s="8" t="s">
        <v>24</v>
      </c>
      <c r="J31" s="8" t="s">
        <v>20</v>
      </c>
      <c r="K31" s="8" t="s">
        <v>21</v>
      </c>
      <c r="L31" s="7" t="n">
        <v>11.9</v>
      </c>
      <c r="M31" s="7" t="n">
        <v>1.6</v>
      </c>
      <c r="N31" s="7" t="n">
        <v>0</v>
      </c>
      <c r="O31" s="9" t="n">
        <v>1020.66</v>
      </c>
      <c r="P31" s="9" t="n">
        <v>1015.58</v>
      </c>
      <c r="Q31" s="7" t="n">
        <v>0.25</v>
      </c>
      <c r="R31" s="0" t="n">
        <f aca="false">SUM($Q$5:Q31)</f>
        <v>128.49</v>
      </c>
    </row>
    <row r="32" customFormat="false" ht="12.8" hidden="false" customHeight="false" outlineLevel="0" collapsed="false">
      <c r="B32" s="6" t="n">
        <v>44344</v>
      </c>
      <c r="C32" s="7" t="n">
        <v>16.1</v>
      </c>
      <c r="D32" s="7" t="n">
        <v>11.9</v>
      </c>
      <c r="E32" s="7" t="n">
        <v>9.2</v>
      </c>
      <c r="F32" s="7" t="n">
        <v>11</v>
      </c>
      <c r="G32" s="7" t="n">
        <v>9.2</v>
      </c>
      <c r="H32" s="7" t="n">
        <v>7.3</v>
      </c>
      <c r="I32" s="8" t="s">
        <v>19</v>
      </c>
      <c r="J32" s="8" t="s">
        <v>47</v>
      </c>
      <c r="K32" s="8" t="s">
        <v>48</v>
      </c>
      <c r="L32" s="7" t="n">
        <v>4</v>
      </c>
      <c r="M32" s="7" t="n">
        <v>0.2</v>
      </c>
      <c r="N32" s="7" t="n">
        <v>0</v>
      </c>
      <c r="O32" s="9" t="n">
        <v>1023.71</v>
      </c>
      <c r="P32" s="9" t="n">
        <v>1020.32</v>
      </c>
      <c r="Q32" s="7" t="n">
        <v>0</v>
      </c>
      <c r="R32" s="0" t="n">
        <f aca="false">SUM($Q$5:Q32)</f>
        <v>128.49</v>
      </c>
    </row>
    <row r="33" customFormat="false" ht="12.8" hidden="false" customHeight="false" outlineLevel="0" collapsed="false">
      <c r="B33" s="6" t="n">
        <v>44345</v>
      </c>
      <c r="C33" s="7" t="n">
        <v>21.2</v>
      </c>
      <c r="D33" s="7" t="n">
        <v>15.7</v>
      </c>
      <c r="E33" s="7" t="n">
        <v>10.3</v>
      </c>
      <c r="F33" s="7" t="n">
        <v>14.5</v>
      </c>
      <c r="G33" s="7" t="n">
        <v>11.4</v>
      </c>
      <c r="H33" s="7" t="n">
        <v>9.1</v>
      </c>
      <c r="I33" s="8" t="s">
        <v>40</v>
      </c>
      <c r="J33" s="8" t="s">
        <v>49</v>
      </c>
      <c r="K33" s="8" t="s">
        <v>50</v>
      </c>
      <c r="L33" s="7" t="n">
        <v>7.9</v>
      </c>
      <c r="M33" s="7" t="n">
        <v>1</v>
      </c>
      <c r="N33" s="7" t="n">
        <v>0</v>
      </c>
      <c r="O33" s="9" t="n">
        <v>1029.12</v>
      </c>
      <c r="P33" s="9" t="n">
        <v>1023.37</v>
      </c>
      <c r="Q33" s="7" t="n">
        <v>0</v>
      </c>
      <c r="R33" s="0" t="n">
        <f aca="false">SUM($Q$5:Q33)</f>
        <v>128.49</v>
      </c>
    </row>
    <row r="34" customFormat="false" ht="12.8" hidden="false" customHeight="false" outlineLevel="0" collapsed="false">
      <c r="B34" s="6" t="n">
        <v>44346</v>
      </c>
      <c r="C34" s="7" t="n">
        <v>23.3</v>
      </c>
      <c r="D34" s="7" t="n">
        <v>16.6</v>
      </c>
      <c r="E34" s="7" t="n">
        <v>10.8</v>
      </c>
      <c r="F34" s="7" t="n">
        <v>12.9</v>
      </c>
      <c r="G34" s="7" t="n">
        <v>9.5</v>
      </c>
      <c r="H34" s="7" t="n">
        <v>6.4</v>
      </c>
      <c r="I34" s="8" t="s">
        <v>51</v>
      </c>
      <c r="J34" s="8" t="s">
        <v>48</v>
      </c>
      <c r="K34" s="8" t="s">
        <v>52</v>
      </c>
      <c r="L34" s="7" t="n">
        <v>13.7</v>
      </c>
      <c r="M34" s="7" t="n">
        <v>2.5</v>
      </c>
      <c r="N34" s="7" t="n">
        <v>0</v>
      </c>
      <c r="O34" s="9" t="n">
        <v>1029.46</v>
      </c>
      <c r="P34" s="9" t="n">
        <v>1024.38</v>
      </c>
      <c r="Q34" s="7" t="n">
        <v>0</v>
      </c>
      <c r="R34" s="0" t="n">
        <f aca="false">SUM($Q$5:Q34)</f>
        <v>128.49</v>
      </c>
    </row>
    <row r="35" customFormat="false" ht="12.8" hidden="false" customHeight="false" outlineLevel="0" collapsed="false">
      <c r="B35" s="6" t="n">
        <v>44347</v>
      </c>
      <c r="C35" s="7" t="n">
        <v>22.4</v>
      </c>
      <c r="D35" s="7" t="n">
        <v>16.1</v>
      </c>
      <c r="E35" s="7" t="n">
        <v>7.9</v>
      </c>
      <c r="F35" s="7" t="n">
        <v>13.6</v>
      </c>
      <c r="G35" s="7" t="n">
        <v>9.1</v>
      </c>
      <c r="H35" s="7" t="n">
        <v>3.1</v>
      </c>
      <c r="I35" s="8" t="s">
        <v>47</v>
      </c>
      <c r="J35" s="8" t="s">
        <v>42</v>
      </c>
      <c r="K35" s="8" t="s">
        <v>53</v>
      </c>
      <c r="L35" s="7" t="n">
        <v>15.8</v>
      </c>
      <c r="M35" s="7" t="n">
        <v>2.5</v>
      </c>
      <c r="N35" s="7" t="n">
        <v>0</v>
      </c>
      <c r="O35" s="9" t="n">
        <v>1025.06</v>
      </c>
      <c r="P35" s="9" t="n">
        <v>1017.27</v>
      </c>
      <c r="Q35" s="7" t="n">
        <v>0</v>
      </c>
      <c r="R35" s="0" t="n">
        <f aca="false">SUM($Q$5:Q35)</f>
        <v>128.49</v>
      </c>
    </row>
    <row r="36" customFormat="false" ht="12.8" hidden="false" customHeight="false" outlineLevel="0" collapsed="false">
      <c r="B36" s="6"/>
      <c r="C36" s="7"/>
      <c r="D36" s="7"/>
      <c r="E36" s="7"/>
      <c r="F36" s="7"/>
      <c r="G36" s="7"/>
      <c r="H36" s="7"/>
      <c r="I36" s="16"/>
      <c r="J36" s="16"/>
      <c r="K36" s="16"/>
      <c r="L36" s="7"/>
      <c r="M36" s="7"/>
      <c r="N36" s="7"/>
      <c r="O36" s="9"/>
      <c r="P36" s="9"/>
      <c r="Q36" s="7"/>
    </row>
    <row r="37" customFormat="false" ht="12.8" hidden="false" customHeight="false" outlineLevel="0" collapsed="false">
      <c r="B37" s="17"/>
    </row>
    <row r="39" customFormat="false" ht="12.8" hidden="false" customHeight="false" outlineLevel="0" collapsed="false">
      <c r="B39" s="1" t="s">
        <v>54</v>
      </c>
      <c r="C39" s="18" t="n">
        <f aca="false">AVERAGE(C5:C35)</f>
        <v>13.8870967741936</v>
      </c>
      <c r="D39" s="18" t="n">
        <f aca="false">AVERAGE(D5:D35)</f>
        <v>9.01935483870968</v>
      </c>
      <c r="E39" s="18" t="n">
        <f aca="false">AVERAGE(E5:E35)</f>
        <v>5.0741935483871</v>
      </c>
      <c r="F39" s="18" t="n">
        <f aca="false">AVERAGE(F5:F35)</f>
        <v>8.8</v>
      </c>
      <c r="G39" s="18" t="n">
        <f aca="false">AVERAGE(G5:G35)</f>
        <v>5.915</v>
      </c>
      <c r="H39" s="18" t="n">
        <f aca="false">AVERAGE(H5:H35)</f>
        <v>2.495</v>
      </c>
      <c r="I39" s="18" t="e">
        <f aca="false">AVERAGE(I5:I35)</f>
        <v>#DIV/0!</v>
      </c>
      <c r="J39" s="18" t="e">
        <f aca="false">AVERAGE(J5:J35)</f>
        <v>#DIV/0!</v>
      </c>
      <c r="K39" s="18" t="e">
        <f aca="false">AVERAGE(K5:K35)</f>
        <v>#DIV/0!</v>
      </c>
      <c r="L39" s="18" t="n">
        <f aca="false">AVERAGE(L5:L35)</f>
        <v>13.89</v>
      </c>
      <c r="M39" s="18" t="n">
        <f aca="false">AVERAGE(M5:M35)</f>
        <v>2.28</v>
      </c>
      <c r="N39" s="18" t="n">
        <f aca="false">AVERAGE(N5:N35)</f>
        <v>0</v>
      </c>
      <c r="O39" s="18" t="n">
        <f aca="false">AVERAGE(O5:O35)</f>
        <v>1013.9695</v>
      </c>
      <c r="P39" s="18" t="n">
        <f aca="false">AVERAGE(P5:P35)</f>
        <v>1003.744</v>
      </c>
      <c r="Q39" s="18" t="n">
        <f aca="false">AVERAGE(Q5:Q36)</f>
        <v>4.14483870967742</v>
      </c>
    </row>
    <row r="40" customFormat="false" ht="12.8" hidden="false" customHeight="false" outlineLevel="0" collapsed="false">
      <c r="B40" s="1" t="s">
        <v>55</v>
      </c>
      <c r="C40" s="19"/>
      <c r="Q40" s="20" t="n">
        <f aca="false">SUM(Q5:Q35)</f>
        <v>128.49</v>
      </c>
      <c r="R40" s="18" t="s">
        <v>56</v>
      </c>
    </row>
    <row r="41" customFormat="false" ht="12.8" hidden="false" customHeight="false" outlineLevel="0" collapsed="false">
      <c r="B41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C2:Q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2" activeCellId="1" sqref="E5:E35 C2"/>
    </sheetView>
  </sheetViews>
  <sheetFormatPr defaultColWidth="8.7421875" defaultRowHeight="12.75" zeroHeight="false" outlineLevelRow="0" outlineLevelCol="0"/>
  <sheetData>
    <row r="2" customFormat="false" ht="12.75" hidden="false" customHeight="false" outlineLevel="0" collapsed="false">
      <c r="C2" s="0" t="n">
        <v>23.3</v>
      </c>
      <c r="D2" s="0" t="n">
        <v>16.7</v>
      </c>
      <c r="E2" s="0" t="n">
        <v>8.4</v>
      </c>
      <c r="F2" s="0" t="n">
        <v>10.2</v>
      </c>
      <c r="G2" s="0" t="n">
        <v>7.7</v>
      </c>
      <c r="H2" s="0" t="n">
        <v>4.7</v>
      </c>
      <c r="I2" s="0" t="n">
        <v>79</v>
      </c>
      <c r="J2" s="0" t="n">
        <v>57</v>
      </c>
      <c r="K2" s="0" t="n">
        <v>37</v>
      </c>
      <c r="L2" s="0" t="n">
        <v>11.9</v>
      </c>
      <c r="M2" s="0" t="n">
        <v>1.9</v>
      </c>
      <c r="N2" s="0" t="n">
        <v>0</v>
      </c>
      <c r="O2" s="0" t="n">
        <v>1026.41</v>
      </c>
      <c r="P2" s="0" t="n">
        <v>1023.37</v>
      </c>
      <c r="Q2" s="0" t="n">
        <v>0</v>
      </c>
    </row>
    <row r="3" customFormat="false" ht="12.75" hidden="false" customHeight="false" outlineLevel="0" collapsed="false">
      <c r="C3" s="0" t="n">
        <v>25.9</v>
      </c>
      <c r="D3" s="0" t="n">
        <v>16.9</v>
      </c>
      <c r="E3" s="0" t="n">
        <v>10</v>
      </c>
      <c r="F3" s="0" t="n">
        <v>12.4</v>
      </c>
      <c r="G3" s="0" t="n">
        <v>8</v>
      </c>
      <c r="H3" s="0" t="n">
        <v>2.8</v>
      </c>
      <c r="I3" s="0" t="n">
        <v>81</v>
      </c>
      <c r="J3" s="0" t="n">
        <v>58</v>
      </c>
      <c r="K3" s="0" t="n">
        <v>35</v>
      </c>
      <c r="L3" s="0" t="n">
        <v>9.3</v>
      </c>
      <c r="M3" s="0" t="n">
        <v>1.7</v>
      </c>
      <c r="N3" s="0" t="n">
        <v>0</v>
      </c>
      <c r="O3" s="0" t="n">
        <v>1024.38</v>
      </c>
      <c r="P3" s="0" t="n">
        <v>1013.21</v>
      </c>
      <c r="Q3" s="0" t="n">
        <v>0</v>
      </c>
    </row>
    <row r="4" customFormat="false" ht="12.75" hidden="false" customHeight="false" outlineLevel="0" collapsed="false">
      <c r="C4" s="0" t="n">
        <v>14.7</v>
      </c>
      <c r="D4" s="0" t="n">
        <v>10.9</v>
      </c>
      <c r="E4" s="0" t="n">
        <v>8.8</v>
      </c>
      <c r="F4" s="0" t="n">
        <v>12.3</v>
      </c>
      <c r="G4" s="0" t="n">
        <v>7.7</v>
      </c>
      <c r="H4" s="0" t="n">
        <v>5.2</v>
      </c>
      <c r="I4" s="0" t="n">
        <v>92</v>
      </c>
      <c r="J4" s="0" t="n">
        <v>81</v>
      </c>
      <c r="K4" s="0" t="n">
        <v>64</v>
      </c>
      <c r="L4" s="0" t="n">
        <v>24.1</v>
      </c>
      <c r="M4" s="0" t="n">
        <v>5.1</v>
      </c>
      <c r="N4" s="0" t="n">
        <v>0</v>
      </c>
      <c r="O4" s="0" t="n">
        <v>1013.55</v>
      </c>
      <c r="P4" s="0" t="n">
        <v>1009.82</v>
      </c>
      <c r="Q4" s="0" t="n">
        <v>13.21</v>
      </c>
    </row>
    <row r="5" customFormat="false" ht="12.75" hidden="false" customHeight="false" outlineLevel="0" collapsed="false">
      <c r="C5" s="0" t="n">
        <v>15.2</v>
      </c>
      <c r="D5" s="0" t="n">
        <v>9.9</v>
      </c>
      <c r="E5" s="0" t="n">
        <v>6.8</v>
      </c>
      <c r="F5" s="0" t="n">
        <v>9.3</v>
      </c>
      <c r="G5" s="0" t="n">
        <v>6.6</v>
      </c>
      <c r="H5" s="0" t="n">
        <v>4.2</v>
      </c>
      <c r="I5" s="0" t="n">
        <v>95</v>
      </c>
      <c r="J5" s="0" t="n">
        <v>81</v>
      </c>
      <c r="K5" s="0" t="n">
        <v>57</v>
      </c>
      <c r="L5" s="0" t="n">
        <v>9.3</v>
      </c>
      <c r="M5" s="0" t="n">
        <v>1.2</v>
      </c>
      <c r="N5" s="0" t="n">
        <v>0</v>
      </c>
      <c r="O5" s="0" t="n">
        <v>1010.5</v>
      </c>
      <c r="P5" s="0" t="n">
        <v>995.94</v>
      </c>
      <c r="Q5" s="0" t="n">
        <v>3.81</v>
      </c>
    </row>
    <row r="6" customFormat="false" ht="12.75" hidden="false" customHeight="false" outlineLevel="0" collapsed="false">
      <c r="C6" s="0" t="n">
        <v>13.4</v>
      </c>
      <c r="D6" s="0" t="n">
        <v>8.3</v>
      </c>
      <c r="E6" s="0" t="n">
        <v>5.4</v>
      </c>
      <c r="F6" s="0" t="n">
        <v>7.2</v>
      </c>
      <c r="G6" s="0" t="n">
        <v>4.6</v>
      </c>
      <c r="H6" s="0" t="n">
        <v>2</v>
      </c>
      <c r="I6" s="0" t="n">
        <v>94</v>
      </c>
      <c r="J6" s="0" t="n">
        <v>79</v>
      </c>
      <c r="K6" s="0" t="n">
        <v>48</v>
      </c>
      <c r="L6" s="0" t="n">
        <v>19.8</v>
      </c>
      <c r="M6" s="0" t="n">
        <v>4.1</v>
      </c>
      <c r="N6" s="0" t="n">
        <v>0</v>
      </c>
      <c r="O6" s="0" t="n">
        <v>996.28</v>
      </c>
      <c r="P6" s="0" t="n">
        <v>990.18</v>
      </c>
      <c r="Q6" s="0" t="n">
        <v>8.38</v>
      </c>
    </row>
    <row r="7" customFormat="false" ht="12.75" hidden="false" customHeight="false" outlineLevel="0" collapsed="false">
      <c r="C7" s="0" t="n">
        <v>15.2</v>
      </c>
      <c r="D7" s="0" t="n">
        <v>9.2</v>
      </c>
      <c r="E7" s="0" t="n">
        <v>5.9</v>
      </c>
      <c r="F7" s="0" t="n">
        <v>8.5</v>
      </c>
      <c r="G7" s="0" t="n">
        <v>6.3</v>
      </c>
      <c r="H7" s="0" t="n">
        <v>4.4</v>
      </c>
      <c r="I7" s="0" t="n">
        <v>95</v>
      </c>
      <c r="J7" s="0" t="n">
        <v>83</v>
      </c>
      <c r="K7" s="0" t="n">
        <v>52</v>
      </c>
      <c r="L7" s="0" t="n">
        <v>14.8</v>
      </c>
      <c r="M7" s="0" t="n">
        <v>2.8</v>
      </c>
      <c r="N7" s="0" t="n">
        <v>0</v>
      </c>
      <c r="O7" s="0" t="n">
        <v>1001.36</v>
      </c>
      <c r="P7" s="0" t="n">
        <v>988.49</v>
      </c>
      <c r="Q7" s="0" t="n">
        <v>18.54</v>
      </c>
    </row>
    <row r="8" customFormat="false" ht="12.75" hidden="false" customHeight="false" outlineLevel="0" collapsed="false">
      <c r="C8" s="0" t="n">
        <v>15.8</v>
      </c>
      <c r="D8" s="0" t="n">
        <v>10.2</v>
      </c>
      <c r="E8" s="0" t="n">
        <v>7.8</v>
      </c>
      <c r="F8" s="0" t="n">
        <v>10</v>
      </c>
      <c r="G8" s="0" t="n">
        <v>7.3</v>
      </c>
      <c r="H8" s="0" t="n">
        <v>5.3</v>
      </c>
      <c r="I8" s="0" t="n">
        <v>93</v>
      </c>
      <c r="J8" s="0" t="n">
        <v>83</v>
      </c>
      <c r="K8" s="0" t="n">
        <v>67</v>
      </c>
      <c r="L8" s="0" t="n">
        <v>10.5</v>
      </c>
      <c r="M8" s="0" t="n">
        <v>1.2</v>
      </c>
      <c r="N8" s="0" t="n">
        <v>0</v>
      </c>
      <c r="O8" s="0" t="n">
        <v>1016.93</v>
      </c>
      <c r="P8" s="0" t="n">
        <v>1000.68</v>
      </c>
      <c r="Q8" s="0" t="n">
        <v>0.76</v>
      </c>
    </row>
    <row r="9" customFormat="false" ht="12.75" hidden="false" customHeight="false" outlineLevel="0" collapsed="false">
      <c r="C9" s="0" t="n">
        <v>15.2</v>
      </c>
      <c r="D9" s="0" t="n">
        <v>9.9</v>
      </c>
      <c r="E9" s="0" t="n">
        <v>6.8</v>
      </c>
      <c r="F9" s="0" t="n">
        <v>8.2</v>
      </c>
      <c r="G9" s="0" t="n">
        <v>5.2</v>
      </c>
      <c r="H9" s="0" t="n">
        <v>3.5</v>
      </c>
      <c r="I9" s="0" t="n">
        <v>85</v>
      </c>
      <c r="J9" s="0" t="n">
        <v>73</v>
      </c>
      <c r="K9" s="0" t="n">
        <v>58</v>
      </c>
      <c r="L9" s="0" t="n">
        <v>9.7</v>
      </c>
      <c r="M9" s="0" t="n">
        <v>1.2</v>
      </c>
      <c r="N9" s="0" t="n">
        <v>0</v>
      </c>
      <c r="O9" s="0" t="n">
        <v>1021</v>
      </c>
      <c r="P9" s="0" t="n">
        <v>1016.26</v>
      </c>
      <c r="Q9" s="0" t="n">
        <v>0</v>
      </c>
    </row>
    <row r="10" customFormat="false" ht="12.75" hidden="false" customHeight="false" outlineLevel="0" collapsed="false">
      <c r="C10" s="0" t="n">
        <v>15.5</v>
      </c>
      <c r="D10" s="0" t="n">
        <v>10.4</v>
      </c>
      <c r="E10" s="0" t="n">
        <v>5.7</v>
      </c>
      <c r="F10" s="0" t="n">
        <v>8.8</v>
      </c>
      <c r="G10" s="0" t="n">
        <v>6.2</v>
      </c>
      <c r="H10" s="0" t="n">
        <v>3.2</v>
      </c>
      <c r="I10" s="0" t="n">
        <v>85</v>
      </c>
      <c r="J10" s="0" t="n">
        <v>76</v>
      </c>
      <c r="K10" s="0" t="n">
        <v>57</v>
      </c>
      <c r="L10" s="0" t="n">
        <v>6.9</v>
      </c>
      <c r="M10" s="0" t="n">
        <v>2</v>
      </c>
      <c r="N10" s="0" t="n">
        <v>0</v>
      </c>
      <c r="O10" s="0" t="n">
        <v>1020.32</v>
      </c>
      <c r="P10" s="0" t="n">
        <v>1016.26</v>
      </c>
      <c r="Q10" s="0" t="n">
        <v>0</v>
      </c>
    </row>
    <row r="11" customFormat="false" ht="12.75" hidden="false" customHeight="false" outlineLevel="0" collapsed="false">
      <c r="C11" s="0" t="n">
        <v>10.5</v>
      </c>
      <c r="D11" s="0" t="n">
        <v>9.6</v>
      </c>
      <c r="E11" s="0" t="n">
        <v>9</v>
      </c>
      <c r="F11" s="0" t="n">
        <v>9</v>
      </c>
      <c r="G11" s="0" t="n">
        <v>8.3</v>
      </c>
      <c r="H11" s="0" t="n">
        <v>7.9</v>
      </c>
      <c r="I11" s="0" t="n">
        <v>94</v>
      </c>
      <c r="J11" s="0" t="n">
        <v>92</v>
      </c>
      <c r="K11" s="0" t="n">
        <v>84</v>
      </c>
      <c r="L11" s="0" t="n">
        <v>0.3</v>
      </c>
      <c r="M11" s="0" t="n">
        <v>0.1</v>
      </c>
      <c r="N11" s="0" t="n">
        <v>0</v>
      </c>
      <c r="O11" s="0" t="n">
        <v>1016.59</v>
      </c>
      <c r="P11" s="0" t="n">
        <v>1011.18</v>
      </c>
      <c r="Q11" s="0" t="n">
        <v>5.84</v>
      </c>
    </row>
    <row r="12" customFormat="false" ht="12.75" hidden="false" customHeight="false" outlineLevel="0" collapsed="false">
      <c r="C12" s="0" t="n">
        <v>14.6</v>
      </c>
      <c r="D12" s="0" t="n">
        <v>13.1</v>
      </c>
      <c r="E12" s="0" t="n">
        <v>11.7</v>
      </c>
      <c r="F12" s="0" t="n">
        <v>9.2</v>
      </c>
      <c r="G12" s="0" t="n">
        <v>8.7</v>
      </c>
      <c r="H12" s="0" t="n">
        <v>7.8</v>
      </c>
      <c r="I12" s="0" t="n">
        <v>83</v>
      </c>
      <c r="J12" s="0" t="n">
        <v>75</v>
      </c>
      <c r="K12" s="0" t="n">
        <v>66</v>
      </c>
      <c r="L12" s="0" t="n">
        <v>15.1</v>
      </c>
      <c r="M12" s="0" t="n">
        <v>6.4</v>
      </c>
      <c r="N12" s="0" t="n">
        <v>1.4</v>
      </c>
      <c r="O12" s="0" t="n">
        <v>1019.98</v>
      </c>
      <c r="P12" s="0" t="n">
        <v>1013.88</v>
      </c>
      <c r="Q12" s="0" t="n">
        <v>6.35</v>
      </c>
    </row>
    <row r="13" customFormat="false" ht="12.75" hidden="false" customHeight="false" outlineLevel="0" collapsed="false">
      <c r="C13" s="0" t="n">
        <v>16.6</v>
      </c>
      <c r="D13" s="0" t="n">
        <v>13.1</v>
      </c>
      <c r="E13" s="0" t="n">
        <v>11.2</v>
      </c>
      <c r="F13" s="0" t="n">
        <v>13.5</v>
      </c>
      <c r="G13" s="0" t="n">
        <v>11.2</v>
      </c>
      <c r="H13" s="0" t="n">
        <v>10</v>
      </c>
      <c r="I13" s="0" t="n">
        <v>93</v>
      </c>
      <c r="J13" s="0" t="n">
        <v>88</v>
      </c>
      <c r="K13" s="0" t="n">
        <v>80</v>
      </c>
      <c r="L13" s="0" t="n">
        <v>14</v>
      </c>
      <c r="M13" s="0" t="n">
        <v>6.8</v>
      </c>
      <c r="N13" s="0" t="n">
        <v>0.6</v>
      </c>
      <c r="O13" s="0" t="n">
        <v>1014.56</v>
      </c>
      <c r="P13" s="0" t="n">
        <v>1007.11</v>
      </c>
      <c r="Q13" s="0" t="n">
        <v>18.03</v>
      </c>
    </row>
    <row r="14" customFormat="false" ht="12.75" hidden="false" customHeight="false" outlineLevel="0" collapsed="false">
      <c r="C14" s="0" t="n">
        <v>22.6</v>
      </c>
      <c r="D14" s="0" t="n">
        <v>17.4</v>
      </c>
      <c r="E14" s="0" t="n">
        <v>13.9</v>
      </c>
      <c r="F14" s="0" t="n">
        <v>16.7</v>
      </c>
      <c r="G14" s="0" t="n">
        <v>14.4</v>
      </c>
      <c r="H14" s="0" t="n">
        <v>12.7</v>
      </c>
      <c r="I14" s="0" t="n">
        <v>93</v>
      </c>
      <c r="J14" s="0" t="n">
        <v>83</v>
      </c>
      <c r="K14" s="0" t="n">
        <v>68</v>
      </c>
      <c r="L14" s="0" t="n">
        <v>9.3</v>
      </c>
      <c r="M14" s="0" t="n">
        <v>2.4</v>
      </c>
      <c r="N14" s="0" t="n">
        <v>0</v>
      </c>
      <c r="O14" s="0" t="n">
        <v>1013.88</v>
      </c>
      <c r="P14" s="0" t="n">
        <v>1007.79</v>
      </c>
      <c r="Q14" s="0" t="n">
        <v>1.27</v>
      </c>
    </row>
    <row r="15" customFormat="false" ht="12.75" hidden="false" customHeight="false" outlineLevel="0" collapsed="false">
      <c r="C15" s="0" t="n">
        <v>23.7</v>
      </c>
      <c r="D15" s="0" t="n">
        <v>15.9</v>
      </c>
      <c r="E15" s="0" t="n">
        <v>11.6</v>
      </c>
      <c r="F15" s="0" t="n">
        <v>16.6</v>
      </c>
      <c r="G15" s="0" t="n">
        <v>13.1</v>
      </c>
      <c r="H15" s="0" t="n">
        <v>10.2</v>
      </c>
      <c r="I15" s="0" t="n">
        <v>94</v>
      </c>
      <c r="J15" s="0" t="n">
        <v>84</v>
      </c>
      <c r="K15" s="0" t="n">
        <v>57</v>
      </c>
      <c r="L15" s="0" t="n">
        <v>10.5</v>
      </c>
      <c r="M15" s="0" t="n">
        <v>1.9</v>
      </c>
      <c r="N15" s="0" t="n">
        <v>0</v>
      </c>
      <c r="O15" s="0" t="n">
        <v>1015.58</v>
      </c>
      <c r="P15" s="0" t="n">
        <v>1012.87</v>
      </c>
      <c r="Q15" s="0" t="n">
        <v>0</v>
      </c>
    </row>
    <row r="16" customFormat="false" ht="12.75" hidden="false" customHeight="false" outlineLevel="0" collapsed="false">
      <c r="C16" s="0" t="n">
        <v>24.2</v>
      </c>
      <c r="D16" s="0" t="n">
        <v>18.1</v>
      </c>
      <c r="E16" s="0" t="n">
        <v>13.2</v>
      </c>
      <c r="F16" s="0" t="n">
        <v>17.9</v>
      </c>
      <c r="G16" s="0" t="n">
        <v>14.4</v>
      </c>
      <c r="H16" s="0" t="n">
        <v>11.8</v>
      </c>
      <c r="I16" s="0" t="n">
        <v>92</v>
      </c>
      <c r="J16" s="0" t="n">
        <v>80</v>
      </c>
      <c r="K16" s="0" t="n">
        <v>61</v>
      </c>
      <c r="L16" s="0" t="n">
        <v>13.4</v>
      </c>
      <c r="M16" s="0" t="n">
        <v>1.2</v>
      </c>
      <c r="N16" s="0" t="n">
        <v>0</v>
      </c>
      <c r="O16" s="0" t="n">
        <v>1015.58</v>
      </c>
      <c r="P16" s="0" t="n">
        <v>1013.88</v>
      </c>
      <c r="Q16" s="0" t="n">
        <v>0</v>
      </c>
    </row>
    <row r="17" customFormat="false" ht="12.75" hidden="false" customHeight="false" outlineLevel="0" collapsed="false">
      <c r="C17" s="0" t="n">
        <v>23.3</v>
      </c>
      <c r="D17" s="0" t="n">
        <v>17.2</v>
      </c>
      <c r="E17" s="0" t="n">
        <v>12.3</v>
      </c>
      <c r="F17" s="0" t="n">
        <v>17.2</v>
      </c>
      <c r="G17" s="0" t="n">
        <v>14.4</v>
      </c>
      <c r="H17" s="0" t="n">
        <v>11.3</v>
      </c>
      <c r="I17" s="0" t="n">
        <v>94</v>
      </c>
      <c r="J17" s="0" t="n">
        <v>84</v>
      </c>
      <c r="K17" s="0" t="n">
        <v>60</v>
      </c>
      <c r="L17" s="0" t="n">
        <v>12.2</v>
      </c>
      <c r="M17" s="0" t="n">
        <v>1.1</v>
      </c>
      <c r="N17" s="0" t="n">
        <v>0</v>
      </c>
      <c r="O17" s="0" t="n">
        <v>1015.58</v>
      </c>
      <c r="P17" s="0" t="n">
        <v>1012.53</v>
      </c>
      <c r="Q17" s="0" t="n">
        <v>0</v>
      </c>
    </row>
    <row r="18" customFormat="false" ht="12.75" hidden="false" customHeight="false" outlineLevel="0" collapsed="false">
      <c r="C18" s="0" t="n">
        <v>23.5</v>
      </c>
      <c r="D18" s="0" t="n">
        <v>17.2</v>
      </c>
      <c r="E18" s="0" t="n">
        <v>13</v>
      </c>
      <c r="F18" s="0" t="n">
        <v>17</v>
      </c>
      <c r="G18" s="0" t="n">
        <v>14</v>
      </c>
      <c r="H18" s="0" t="n">
        <v>11.7</v>
      </c>
      <c r="I18" s="0" t="n">
        <v>93</v>
      </c>
      <c r="J18" s="0" t="n">
        <v>82</v>
      </c>
      <c r="K18" s="0" t="n">
        <v>59</v>
      </c>
      <c r="L18" s="0" t="n">
        <v>12.2</v>
      </c>
      <c r="M18" s="0" t="n">
        <v>1.6</v>
      </c>
      <c r="N18" s="0" t="n">
        <v>0</v>
      </c>
      <c r="O18" s="0" t="n">
        <v>1014.22</v>
      </c>
      <c r="P18" s="0" t="n">
        <v>1012.19</v>
      </c>
      <c r="Q18" s="0" t="n">
        <v>0</v>
      </c>
    </row>
    <row r="19" customFormat="false" ht="12.75" hidden="false" customHeight="false" outlineLevel="0" collapsed="false">
      <c r="C19" s="0" t="n">
        <v>19.2</v>
      </c>
      <c r="D19" s="0" t="n">
        <v>14.2</v>
      </c>
      <c r="E19" s="0" t="n">
        <v>12.4</v>
      </c>
      <c r="F19" s="0" t="n">
        <v>13.6</v>
      </c>
      <c r="G19" s="0" t="n">
        <v>11.7</v>
      </c>
      <c r="H19" s="0" t="n">
        <v>10.4</v>
      </c>
      <c r="I19" s="0" t="n">
        <v>93</v>
      </c>
      <c r="J19" s="0" t="n">
        <v>85</v>
      </c>
      <c r="K19" s="0" t="n">
        <v>68</v>
      </c>
      <c r="L19" s="0" t="n">
        <v>14</v>
      </c>
      <c r="M19" s="0" t="n">
        <v>2</v>
      </c>
      <c r="N19" s="0" t="n">
        <v>0</v>
      </c>
      <c r="O19" s="0" t="n">
        <v>1013.55</v>
      </c>
      <c r="P19" s="0" t="n">
        <v>1008.13</v>
      </c>
      <c r="Q19" s="0" t="n">
        <v>1.27</v>
      </c>
    </row>
    <row r="20" customFormat="false" ht="12.75" hidden="false" customHeight="false" outlineLevel="0" collapsed="false">
      <c r="C20" s="0" t="n">
        <v>17.6</v>
      </c>
      <c r="D20" s="0" t="n">
        <v>13.8</v>
      </c>
      <c r="E20" s="0" t="n">
        <v>11.5</v>
      </c>
      <c r="F20" s="0" t="n">
        <v>14.6</v>
      </c>
      <c r="G20" s="0" t="n">
        <v>12</v>
      </c>
      <c r="H20" s="0" t="n">
        <v>10.5</v>
      </c>
      <c r="I20" s="0" t="n">
        <v>96</v>
      </c>
      <c r="J20" s="0" t="n">
        <v>89</v>
      </c>
      <c r="K20" s="0" t="n">
        <v>75</v>
      </c>
      <c r="L20" s="0" t="n">
        <v>14</v>
      </c>
      <c r="M20" s="0" t="n">
        <v>2.4</v>
      </c>
      <c r="N20" s="0" t="n">
        <v>0</v>
      </c>
      <c r="O20" s="0" t="n">
        <v>1012.53</v>
      </c>
      <c r="P20" s="0" t="n">
        <v>1007.79</v>
      </c>
      <c r="Q20" s="0" t="n">
        <v>12.19</v>
      </c>
    </row>
    <row r="21" customFormat="false" ht="12.75" hidden="false" customHeight="false" outlineLevel="0" collapsed="false">
      <c r="C21" s="0" t="n">
        <v>21</v>
      </c>
      <c r="D21" s="0" t="n">
        <v>15.4</v>
      </c>
      <c r="E21" s="0" t="n">
        <v>11.6</v>
      </c>
      <c r="F21" s="0" t="n">
        <v>13.3</v>
      </c>
      <c r="G21" s="0" t="n">
        <v>11.4</v>
      </c>
      <c r="H21" s="0" t="n">
        <v>10</v>
      </c>
      <c r="I21" s="0" t="n">
        <v>96</v>
      </c>
      <c r="J21" s="0" t="n">
        <v>78</v>
      </c>
      <c r="K21" s="0" t="n">
        <v>56</v>
      </c>
      <c r="L21" s="0" t="n">
        <v>14.3</v>
      </c>
      <c r="M21" s="0" t="n">
        <v>2.4</v>
      </c>
      <c r="N21" s="0" t="n">
        <v>0</v>
      </c>
      <c r="O21" s="0" t="n">
        <v>1016.26</v>
      </c>
      <c r="P21" s="0" t="n">
        <v>1011.18</v>
      </c>
      <c r="Q21" s="0" t="n">
        <v>0</v>
      </c>
    </row>
    <row r="22" customFormat="false" ht="12.75" hidden="false" customHeight="false" outlineLevel="0" collapsed="false">
      <c r="C22" s="0" t="n">
        <v>16.9</v>
      </c>
      <c r="D22" s="0" t="n">
        <v>14.2</v>
      </c>
      <c r="E22" s="0" t="n">
        <v>10.9</v>
      </c>
      <c r="F22" s="0" t="n">
        <v>12.6</v>
      </c>
      <c r="G22" s="0" t="n">
        <v>10.9</v>
      </c>
      <c r="H22" s="0" t="n">
        <v>9</v>
      </c>
      <c r="I22" s="0" t="n">
        <v>93</v>
      </c>
      <c r="J22" s="0" t="n">
        <v>81</v>
      </c>
      <c r="K22" s="0" t="n">
        <v>63</v>
      </c>
      <c r="L22" s="0" t="n">
        <v>20.6</v>
      </c>
      <c r="M22" s="0" t="n">
        <v>5.3</v>
      </c>
      <c r="N22" s="0" t="n">
        <v>0</v>
      </c>
      <c r="O22" s="0" t="n">
        <v>1017.95</v>
      </c>
      <c r="P22" s="0" t="n">
        <v>1007.45</v>
      </c>
      <c r="Q22" s="0" t="n">
        <v>6.86</v>
      </c>
    </row>
    <row r="23" customFormat="false" ht="12.75" hidden="false" customHeight="false" outlineLevel="0" collapsed="false">
      <c r="C23" s="0" t="n">
        <v>17.6</v>
      </c>
      <c r="D23" s="0" t="n">
        <v>14.3</v>
      </c>
      <c r="E23" s="0" t="n">
        <v>10.4</v>
      </c>
      <c r="F23" s="0" t="n">
        <v>13.3</v>
      </c>
      <c r="G23" s="0" t="n">
        <v>10.6</v>
      </c>
      <c r="H23" s="0" t="n">
        <v>8.9</v>
      </c>
      <c r="I23" s="0" t="n">
        <v>92</v>
      </c>
      <c r="J23" s="0" t="n">
        <v>79</v>
      </c>
      <c r="K23" s="0" t="n">
        <v>64</v>
      </c>
      <c r="L23" s="0" t="n">
        <v>19.2</v>
      </c>
      <c r="M23" s="0" t="n">
        <v>3.6</v>
      </c>
      <c r="N23" s="0" t="n">
        <v>0</v>
      </c>
      <c r="O23" s="0" t="n">
        <v>1019.98</v>
      </c>
      <c r="P23" s="0" t="n">
        <v>1017.27</v>
      </c>
      <c r="Q23" s="0" t="n">
        <v>0</v>
      </c>
    </row>
    <row r="24" customFormat="false" ht="12.75" hidden="false" customHeight="false" outlineLevel="0" collapsed="false">
      <c r="C24" s="0" t="n">
        <v>23.4</v>
      </c>
      <c r="D24" s="0" t="n">
        <v>17.8</v>
      </c>
      <c r="E24" s="0" t="n">
        <v>14.6</v>
      </c>
      <c r="F24" s="0" t="n">
        <v>16.7</v>
      </c>
      <c r="G24" s="0" t="n">
        <v>13.9</v>
      </c>
      <c r="H24" s="0" t="n">
        <v>11.5</v>
      </c>
      <c r="I24" s="0" t="n">
        <v>89</v>
      </c>
      <c r="J24" s="0" t="n">
        <v>78</v>
      </c>
      <c r="K24" s="0" t="n">
        <v>64</v>
      </c>
      <c r="L24" s="0" t="n">
        <v>16.3</v>
      </c>
      <c r="M24" s="0" t="n">
        <v>4</v>
      </c>
      <c r="N24" s="0" t="n">
        <v>0</v>
      </c>
      <c r="O24" s="0" t="n">
        <v>1021.33</v>
      </c>
      <c r="P24" s="0" t="n">
        <v>1017.27</v>
      </c>
      <c r="Q24" s="0" t="n">
        <v>0</v>
      </c>
    </row>
    <row r="25" customFormat="false" ht="12.75" hidden="false" customHeight="false" outlineLevel="0" collapsed="false">
      <c r="C25" s="0" t="n">
        <v>29.4</v>
      </c>
      <c r="D25" s="0" t="n">
        <v>22</v>
      </c>
      <c r="E25" s="0" t="n">
        <v>13.2</v>
      </c>
      <c r="F25" s="0" t="n">
        <v>19.1</v>
      </c>
      <c r="G25" s="0" t="n">
        <v>15.4</v>
      </c>
      <c r="H25" s="0" t="n">
        <v>11.6</v>
      </c>
      <c r="I25" s="0" t="n">
        <v>91</v>
      </c>
      <c r="J25" s="0" t="n">
        <v>68</v>
      </c>
      <c r="K25" s="0" t="n">
        <v>48</v>
      </c>
      <c r="L25" s="0" t="n">
        <v>11.6</v>
      </c>
      <c r="M25" s="0" t="n">
        <v>1.7</v>
      </c>
      <c r="N25" s="0" t="n">
        <v>0</v>
      </c>
      <c r="O25" s="0" t="n">
        <v>1020.66</v>
      </c>
      <c r="P25" s="0" t="n">
        <v>1018.96</v>
      </c>
      <c r="Q25" s="0" t="n">
        <v>0</v>
      </c>
    </row>
    <row r="26" customFormat="false" ht="12.75" hidden="false" customHeight="false" outlineLevel="0" collapsed="false">
      <c r="C26" s="0" t="n">
        <v>28.4</v>
      </c>
      <c r="D26" s="0" t="n">
        <v>22.6</v>
      </c>
      <c r="E26" s="0" t="n">
        <v>16.6</v>
      </c>
      <c r="F26" s="0" t="n">
        <v>18.7</v>
      </c>
      <c r="G26" s="0" t="n">
        <v>14.9</v>
      </c>
      <c r="H26" s="0" t="n">
        <v>13.1</v>
      </c>
      <c r="I26" s="0" t="n">
        <v>81</v>
      </c>
      <c r="J26" s="0" t="n">
        <v>64</v>
      </c>
      <c r="K26" s="0" t="n">
        <v>42</v>
      </c>
      <c r="L26" s="0" t="n">
        <v>13.7</v>
      </c>
      <c r="M26" s="0" t="n">
        <v>2.5</v>
      </c>
      <c r="N26" s="0" t="n">
        <v>0</v>
      </c>
      <c r="O26" s="0" t="n">
        <v>1020.32</v>
      </c>
      <c r="P26" s="0" t="n">
        <v>1012.19</v>
      </c>
      <c r="Q26" s="0" t="n">
        <v>0</v>
      </c>
    </row>
    <row r="27" customFormat="false" ht="12.75" hidden="false" customHeight="false" outlineLevel="0" collapsed="false">
      <c r="C27" s="0" t="n">
        <v>28.4</v>
      </c>
      <c r="D27" s="0" t="n">
        <v>20.5</v>
      </c>
      <c r="E27" s="0" t="n">
        <v>14.3</v>
      </c>
      <c r="F27" s="0" t="n">
        <v>19</v>
      </c>
      <c r="G27" s="0" t="n">
        <v>15.1</v>
      </c>
      <c r="H27" s="0" t="n">
        <v>12.9</v>
      </c>
      <c r="I27" s="0" t="n">
        <v>91</v>
      </c>
      <c r="J27" s="0" t="n">
        <v>73</v>
      </c>
      <c r="K27" s="0" t="n">
        <v>44</v>
      </c>
      <c r="L27" s="0" t="n">
        <v>12.2</v>
      </c>
      <c r="M27" s="0" t="n">
        <v>2.1</v>
      </c>
      <c r="N27" s="0" t="n">
        <v>0</v>
      </c>
      <c r="O27" s="0" t="n">
        <v>1012.53</v>
      </c>
      <c r="P27" s="0" t="n">
        <v>1003.39</v>
      </c>
      <c r="Q27" s="0" t="n">
        <v>16.76</v>
      </c>
    </row>
    <row r="28" customFormat="false" ht="12.75" hidden="false" customHeight="false" outlineLevel="0" collapsed="false">
      <c r="C28" s="0" t="n">
        <v>18.9</v>
      </c>
      <c r="D28" s="0" t="n">
        <v>14.4</v>
      </c>
      <c r="E28" s="0" t="n">
        <v>10.9</v>
      </c>
      <c r="F28" s="0" t="n">
        <v>14.7</v>
      </c>
      <c r="G28" s="0" t="n">
        <v>12.5</v>
      </c>
      <c r="H28" s="0" t="n">
        <v>9.6</v>
      </c>
      <c r="I28" s="0" t="n">
        <v>94</v>
      </c>
      <c r="J28" s="0" t="n">
        <v>88</v>
      </c>
      <c r="K28" s="0" t="n">
        <v>70</v>
      </c>
      <c r="L28" s="0" t="n">
        <v>16.9</v>
      </c>
      <c r="M28" s="0" t="n">
        <v>2.9</v>
      </c>
      <c r="N28" s="0" t="n">
        <v>0</v>
      </c>
      <c r="O28" s="0" t="n">
        <v>1004.4</v>
      </c>
      <c r="P28" s="0" t="n">
        <v>994.58</v>
      </c>
      <c r="Q28" s="0" t="n">
        <v>10.16</v>
      </c>
    </row>
    <row r="29" customFormat="false" ht="12.75" hidden="false" customHeight="false" outlineLevel="0" collapsed="false">
      <c r="C29" s="0" t="n">
        <v>12.6</v>
      </c>
      <c r="D29" s="0" t="n">
        <v>11.2</v>
      </c>
      <c r="E29" s="0" t="n">
        <v>10.2</v>
      </c>
      <c r="F29" s="0" t="n">
        <v>11</v>
      </c>
      <c r="G29" s="0" t="n">
        <v>9.7</v>
      </c>
      <c r="H29" s="0" t="n">
        <v>8.7</v>
      </c>
      <c r="I29" s="0" t="n">
        <v>94</v>
      </c>
      <c r="J29" s="0" t="n">
        <v>91</v>
      </c>
      <c r="K29" s="0" t="n">
        <v>85</v>
      </c>
      <c r="L29" s="0" t="n">
        <v>29.5</v>
      </c>
      <c r="M29" s="0" t="n">
        <v>12.2</v>
      </c>
      <c r="N29" s="0" t="n">
        <v>0.6</v>
      </c>
      <c r="O29" s="0" t="n">
        <v>1000</v>
      </c>
      <c r="P29" s="0" t="n">
        <v>995.26</v>
      </c>
      <c r="Q29" s="0" t="n">
        <v>9.4</v>
      </c>
    </row>
    <row r="30" customFormat="false" ht="12.75" hidden="false" customHeight="false" outlineLevel="0" collapsed="false">
      <c r="C30" s="0" t="n">
        <v>15.2</v>
      </c>
      <c r="D30" s="0" t="n">
        <v>12.4</v>
      </c>
      <c r="E30" s="0" t="n">
        <v>10.6</v>
      </c>
      <c r="F30" s="0" t="n">
        <v>12.6</v>
      </c>
      <c r="G30" s="0" t="n">
        <v>10.8</v>
      </c>
      <c r="H30" s="0" t="n">
        <v>9.2</v>
      </c>
      <c r="I30" s="0" t="n">
        <v>95</v>
      </c>
      <c r="J30" s="0" t="n">
        <v>90</v>
      </c>
      <c r="K30" s="0" t="n">
        <v>81</v>
      </c>
      <c r="L30" s="0" t="n">
        <v>25.9</v>
      </c>
      <c r="M30" s="0" t="n">
        <v>10.5</v>
      </c>
      <c r="N30" s="0" t="n">
        <v>1.1</v>
      </c>
      <c r="O30" s="0" t="n">
        <v>1001.36</v>
      </c>
      <c r="P30" s="0" t="n">
        <v>996.28</v>
      </c>
      <c r="Q30" s="0" t="n">
        <v>1.27</v>
      </c>
    </row>
    <row r="31" customFormat="false" ht="12.75" hidden="false" customHeight="false" outlineLevel="0" collapsed="false">
      <c r="C31" s="0" t="n">
        <v>14.9</v>
      </c>
      <c r="D31" s="0" t="n">
        <v>12.9</v>
      </c>
      <c r="E31" s="0" t="n">
        <v>11.5</v>
      </c>
      <c r="F31" s="0" t="n">
        <v>11.9</v>
      </c>
      <c r="G31" s="0" t="n">
        <v>10.7</v>
      </c>
      <c r="H31" s="0" t="n">
        <v>9.5</v>
      </c>
      <c r="I31" s="0" t="n">
        <v>92</v>
      </c>
      <c r="J31" s="0" t="n">
        <v>87</v>
      </c>
      <c r="K31" s="0" t="n">
        <v>79</v>
      </c>
      <c r="L31" s="0" t="n">
        <v>16.3</v>
      </c>
      <c r="M31" s="0" t="n">
        <v>3.9</v>
      </c>
      <c r="N31" s="0" t="n">
        <v>0</v>
      </c>
      <c r="O31" s="0" t="n">
        <v>1003.05</v>
      </c>
      <c r="P31" s="0" t="n">
        <v>1000.68</v>
      </c>
      <c r="Q31" s="0" t="n">
        <v>0</v>
      </c>
    </row>
    <row r="35" customFormat="false" ht="12.75" hidden="false" customHeight="false" outlineLevel="0" collapsed="false">
      <c r="C35" s="0" t="n">
        <f aca="false">AVERAGE(C4:C33)</f>
        <v>18.8392857142857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4835</TotalTime>
  <Application>LibreOffice/7.1.5.2$Linux_X86_64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2019-11-07T07:31:39Z</dcterms:created>
  <dc:creator>Howard</dc:creator>
  <dc:description/>
  <dc:language>en-GB</dc:language>
  <cp:lastModifiedBy/>
  <dcterms:modified xsi:type="dcterms:W3CDTF">2021-08-13T15:29:02Z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